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8" activeTab="1"/>
  </bookViews>
  <sheets>
    <sheet name="прил 10 ВМП" sheetId="2" r:id="rId1"/>
    <sheet name="прил 9.4 ДИ тест COV" sheetId="11" r:id="rId2"/>
    <sheet name="прил 9.3 ДИ ЭНД" sheetId="3" r:id="rId3"/>
    <sheet name="прил 9.2 ДИ УЗИ" sheetId="4" r:id="rId4"/>
    <sheet name="прил 9.1 ДИ гист" sheetId="5" r:id="rId5"/>
    <sheet name="прил 8.2 АПП(ЦАОП)" sheetId="10" r:id="rId6"/>
    <sheet name="прил 8.1 АПП обр." sheetId="6" r:id="rId7"/>
    <sheet name="прил 7виды ОПМП " sheetId="1" r:id="rId8"/>
    <sheet name="прил 6 подш гин фев" sheetId="14" r:id="rId9"/>
    <sheet name="прил 5 подуш гин янв" sheetId="7" r:id="rId10"/>
    <sheet name="прил 4 подуш стом фев" sheetId="13" r:id="rId11"/>
    <sheet name="прил 3 подуш стом янв" sheetId="8" r:id="rId12"/>
    <sheet name="прил 2 подуш тер фев" sheetId="12" r:id="rId13"/>
    <sheet name="прил 1 подуш тер янв" sheetId="9" r:id="rId14"/>
  </sheets>
  <definedNames>
    <definedName name="_xlnm.Print_Area" localSheetId="3">'прил 9.2 ДИ УЗИ'!$A$1:$H$8</definedName>
  </definedNames>
  <calcPr calcId="162913" fullPrecision="0"/>
</workbook>
</file>

<file path=xl/calcChain.xml><?xml version="1.0" encoding="utf-8"?>
<calcChain xmlns="http://schemas.openxmlformats.org/spreadsheetml/2006/main">
  <c r="F13" i="10" l="1"/>
  <c r="J8" i="10"/>
  <c r="D75" i="8" l="1"/>
  <c r="C75" i="8"/>
  <c r="B75" i="8"/>
  <c r="D50" i="7"/>
  <c r="C50" i="7"/>
  <c r="B50" i="7"/>
  <c r="D58" i="12" l="1"/>
  <c r="C58" i="12"/>
  <c r="B58" i="12"/>
  <c r="E58" i="9"/>
  <c r="D58" i="9"/>
  <c r="C58" i="9"/>
  <c r="H8" i="2" l="1"/>
  <c r="G8" i="2"/>
  <c r="H7" i="2"/>
  <c r="G7" i="2"/>
  <c r="G5" i="2" s="1"/>
  <c r="G9" i="2" s="1"/>
  <c r="H6" i="2"/>
  <c r="H5" i="2" s="1"/>
  <c r="H9" i="2" s="1"/>
  <c r="G6" i="2"/>
  <c r="F5" i="2"/>
  <c r="F9" i="2" s="1"/>
  <c r="E5" i="2"/>
  <c r="E9" i="2" s="1"/>
  <c r="D5" i="2"/>
  <c r="D9" i="2" s="1"/>
  <c r="C5" i="2"/>
  <c r="C9" i="2" s="1"/>
  <c r="E8" i="3" l="1"/>
  <c r="F8" i="3"/>
  <c r="C8" i="3"/>
  <c r="D8" i="3"/>
  <c r="G7" i="3"/>
  <c r="H7" i="3"/>
  <c r="G6" i="3"/>
  <c r="H6" i="3"/>
  <c r="H8" i="3" l="1"/>
  <c r="G8" i="3"/>
  <c r="E8" i="4"/>
  <c r="F8" i="4"/>
  <c r="C8" i="4"/>
  <c r="D8" i="4"/>
  <c r="G7" i="4"/>
  <c r="H7" i="4"/>
  <c r="G6" i="4"/>
  <c r="H6" i="4"/>
  <c r="H8" i="4" l="1"/>
  <c r="G8" i="4"/>
  <c r="F8" i="6" l="1"/>
  <c r="E8" i="6"/>
  <c r="D8" i="6"/>
  <c r="C8" i="6"/>
  <c r="H7" i="6"/>
  <c r="H8" i="6" s="1"/>
  <c r="G7" i="6"/>
  <c r="G8" i="6" s="1"/>
</calcChain>
</file>

<file path=xl/sharedStrings.xml><?xml version="1.0" encoding="utf-8"?>
<sst xmlns="http://schemas.openxmlformats.org/spreadsheetml/2006/main" count="579" uniqueCount="235">
  <si>
    <t>Название раздела ОПМП</t>
  </si>
  <si>
    <t>Расшифровка</t>
  </si>
  <si>
    <t>СМП конс.; эвак</t>
  </si>
  <si>
    <t>Скорая специализированная медицинская помощь, включая эвакуацию, оказываемая отделениями экстренной консультативной помощи, а также ГБУЗ "КССМП" г. Оренбурга</t>
  </si>
  <si>
    <t>АПП подуш ГИН</t>
  </si>
  <si>
    <t>Амбулаторная помощь по профилю «Акушерство и гинекология», оказываемая в рамках подушевого механизма финансирования</t>
  </si>
  <si>
    <t>АПП подуш СТОМ</t>
  </si>
  <si>
    <t>Амбулаторная помощь по профилю «Стоматология», оказываемая в рамках подушевого механизма финансирования</t>
  </si>
  <si>
    <t xml:space="preserve">АПП – обращения </t>
  </si>
  <si>
    <t>АПП – посещения</t>
  </si>
  <si>
    <t>АПП МЕР</t>
  </si>
  <si>
    <t>АПП неотлож</t>
  </si>
  <si>
    <t>Амбулаторно-поликлиническая помощь в неотложной форме (методы оплаты: 2.1, 2.2, 10.2)</t>
  </si>
  <si>
    <t>АПП ЗПТ</t>
  </si>
  <si>
    <r>
      <t>Заместительная почечная терапия в амбулаторных условиях (коды услуг: A18.05.002, A18.05.002.002, A18.05.002.001,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A18.05.011 )</t>
    </r>
  </si>
  <si>
    <t>АПП ЦЗ</t>
  </si>
  <si>
    <t>Амбулаторная помощь в центрах здоровья, в т.ч. женского здоровья (методы оплаты: 4.5.1, 4.5.2, 9.1, 9.2)</t>
  </si>
  <si>
    <t xml:space="preserve">ДС </t>
  </si>
  <si>
    <t>ДС ЗПТ</t>
  </si>
  <si>
    <r>
      <t>Заместительная почечная терапия в условиях дневного стационара  (коды услуг: A18.30.001,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A18.30.001.003, A18.30.001.002)</t>
    </r>
  </si>
  <si>
    <t>ДС ЭКО</t>
  </si>
  <si>
    <r>
      <t>Экстракорпоральное оплодотворение в условиях дневного стационара (коды КСГ: ds02.008,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ds02.009, ds02.010,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ds02.011)</t>
    </r>
  </si>
  <si>
    <t xml:space="preserve">КС </t>
  </si>
  <si>
    <t>Высокотехнологичная медицинская помощь в разрезе групп, установленных постановлением Правительства РФ от 28.12.2021г. № 2505</t>
  </si>
  <si>
    <t>Диагностические исследования (ДИ), объемы которых выведены из подушевого норматива и утверждены Комиссией по ТП ОМС</t>
  </si>
  <si>
    <t>ДИ КТ</t>
  </si>
  <si>
    <t>Компьютерная томография</t>
  </si>
  <si>
    <t>ДИ МРТ</t>
  </si>
  <si>
    <t>Магнитно-резонансная томография</t>
  </si>
  <si>
    <t>ДИ УЗИ ССС</t>
  </si>
  <si>
    <t>Ультразвуковое исследование сердечно-сосудистой системы</t>
  </si>
  <si>
    <t>ДИ ЭНД</t>
  </si>
  <si>
    <t xml:space="preserve">Эндоскопические диагностические исследования </t>
  </si>
  <si>
    <t>ДИ МГИ</t>
  </si>
  <si>
    <t>Молекулярно-генетические исследования с целью выявления онкологических заболеваний и подбора таргетной терапии</t>
  </si>
  <si>
    <t>ДИ гист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</si>
  <si>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</si>
  <si>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ДИ тест COV</t>
  </si>
  <si>
    <t>Определение РНК коронавируса TORC (SARS-cov) в мазках со слизистой оболочки носоглотки методом ПЦР</t>
  </si>
  <si>
    <t>Скорая медицинская помощь, финансируемая по подушеевому принципу</t>
  </si>
  <si>
    <t>СМП подушевая</t>
  </si>
  <si>
    <t>АПП подуш ТЕР</t>
  </si>
  <si>
    <t>Амбулаторная помощь общетерапевтического профиля, оказываемая в рамках подушевого механизма финансирования, включая диспансеризацию и профилактические медицинские осмотры в соответствии с порядками Министерства здравоохранения РФ (приказы МЗ РФ от 27.04.2021 г. № 404н, от 10.08.2017 г. № 514н, от 15.02.2013 г. № 72н, от 11.04.2013 г. № 216н).</t>
  </si>
  <si>
    <t>Амбулаторная помощь при заболеваниях, объемы которой выведены из подушевого механизма оплаты (методы оплаты: 1, 3.3.1, 3.3.2, 4.1.1, 4.1.2, 4.7, 10.4)</t>
  </si>
  <si>
    <t>Амбулаторная помощь при заболеваниях (разовые посещения), с профилактической и иной целью, объемы которой выведены из подушевого механизма оплаты (методы оплаты: 0, 1.1, 1.2, 3, 4.2, 4.3.1, 4.3.2, 4.4, 4.6, 5.3, 10.1, 10.3)</t>
  </si>
  <si>
    <t xml:space="preserve">АПП УД </t>
  </si>
  <si>
    <t>Амбулаторная помощь в рамках углубленной диспансеризации в соотв. с приказом МЗ РФ от 01.07.2021 г. № 698н (методы оплаты: 6.3.1-6.3.4; 6.4.2-6.3.6)</t>
  </si>
  <si>
    <t>Дневной стационар, кроме случаев поименованных выше</t>
  </si>
  <si>
    <t>Медицинская реабилитация в условиях круглосуточного стационара - госпитализации, для которых обязательно сочетание КСГ, входящих в клинико-профильную группу st37  и кода профиля 158 «Медицинская реабилитация».</t>
  </si>
  <si>
    <t xml:space="preserve">Медицинская реабилитация в условиях дневного стационара - госпитализации, для которых обязательно сочетание КСГ, входящих в клинико-профильную группу ds37 и кода профиля 158 «Медицинская реабилитация».  </t>
  </si>
  <si>
    <t>Медицинская помощь при установленном диагнозе ЗНО в условиях дневного стационара - госпитализации с первым символом в коде основного диагноза (DS1) – «С», за исключением случаев по КСГ ds19.063-19.066, ds19.079, ds36.006, выполненных на койках любого профиля, кроме «онкология» и «гематология»;
– с кодом основного диагноза в диапазоне D00-D09, D45-D47.
Медицинская реабилитация при онкологических заболеваниях учитывается по разделам КС МЕР и ДС МЕР.</t>
  </si>
  <si>
    <t>Медицинская помощь при установленном диагнозе ЗНО в условиях круглосуточного стационара -  госпитализации с первым символом в коде основного диагноза (DS1) – «С», за исключением случаев с тарифом КСГ st19.090-19.093, st19.103, st27.014, st36.012, выполненных на койках любого профиля, кроме «онкология» и «гематология»;
– с кодом основного диагноза в диапазоне D00-D09, D45-D47.
Медицинская реабилитация при онкологических заболеваниях учитывается по разделам КС МЕР и ДС МЕР.</t>
  </si>
  <si>
    <t>Круглосуточный стационар, роды - госпитализации по КСГ st02.003 и  st02.004</t>
  </si>
  <si>
    <t>Круглосуточный стационар,  кроме случаев поименованных выше</t>
  </si>
  <si>
    <t>Лечение новой коронавирусной инфекции COVID-19 в условиях круглосуточного стационара - госпитализации по КСГ st12.015- st12.018, включая все подгруппы, и st12.019</t>
  </si>
  <si>
    <t>ДС ОНК</t>
  </si>
  <si>
    <t>ДС МЕР</t>
  </si>
  <si>
    <t>КС РОД</t>
  </si>
  <si>
    <t>КС ОНК</t>
  </si>
  <si>
    <t>КС МЕР</t>
  </si>
  <si>
    <t>КС COV</t>
  </si>
  <si>
    <t>ВМП, группа</t>
  </si>
  <si>
    <t>Медицинская реабилитация в амбулаторных условиях (методы оплаты 1.3.1, 1.3.2, 1.3.3 + новые по ПГГ)</t>
  </si>
  <si>
    <t>Виды и способы оплаты объемов предоставления медицинской помощи на 2022г.</t>
  </si>
  <si>
    <t xml:space="preserve">Корректировка объемов предоставления амбулаторной медицинской помощи по блоку АПП обращения на 2022г.  </t>
  </si>
  <si>
    <t>Код МОЕР</t>
  </si>
  <si>
    <t xml:space="preserve">Утверждено на 2022г. </t>
  </si>
  <si>
    <t xml:space="preserve">Корректировка </t>
  </si>
  <si>
    <t>Утвердить  с учетом корректировки</t>
  </si>
  <si>
    <t>Сумма, руб.</t>
  </si>
  <si>
    <t>обращения</t>
  </si>
  <si>
    <t>560263</t>
  </si>
  <si>
    <t>ГАУЗ «ОЦМР»</t>
  </si>
  <si>
    <t>560038</t>
  </si>
  <si>
    <t>ГАУЗ «ОВФД»</t>
  </si>
  <si>
    <t>МТР</t>
  </si>
  <si>
    <t>Итог</t>
  </si>
  <si>
    <t xml:space="preserve"> по разработке ТП ОМС № 5 от 28.02.2022г.   </t>
  </si>
  <si>
    <t>Корректировка объемов амбулаторных диагностических исследований (ДИ гистология) в рамках программы ОМС на 2022г.</t>
  </si>
  <si>
    <t>МО</t>
  </si>
  <si>
    <t>Корректировка</t>
  </si>
  <si>
    <t>Утвердить с учетом корректировки</t>
  </si>
  <si>
    <t xml:space="preserve"> План на 2022 год</t>
  </si>
  <si>
    <t>Сумма, в руб.</t>
  </si>
  <si>
    <t>количество исследований</t>
  </si>
  <si>
    <t xml:space="preserve">ГБУЗ "ООД" </t>
  </si>
  <si>
    <t>МО расположенные в других субъектах РФ</t>
  </si>
  <si>
    <t>ГАУЗ "Оренбургская РБ"</t>
  </si>
  <si>
    <t>ГАУЗ "ГБ № 2" г.Орска</t>
  </si>
  <si>
    <t>Итого</t>
  </si>
  <si>
    <t>Корректировка объемов амбулаторных диагностических исследований, объемы которых выведены из подушевого норматива финансирования амбулаторной помощи в рамках программы ОМС на 2022 год, по блоку «ДИ УЗИ ССС».</t>
  </si>
  <si>
    <t>1</t>
  </si>
  <si>
    <t>560264</t>
  </si>
  <si>
    <t>ГАУЗ «OOКБ № 2»</t>
  </si>
  <si>
    <t>ООО "Клиника промышленной медиины"</t>
  </si>
  <si>
    <t>Корректировка объемов амбулаторных диагностических исследований, объемы которых выведены из подушевого норматива финансирования амбулаторной помощи в рамках программы ОМС на 2022 год, по блоку «ДИ ЭНД».</t>
  </si>
  <si>
    <t>Наименование организации</t>
  </si>
  <si>
    <t>Утверждено на 2022 год</t>
  </si>
  <si>
    <t>ГАУЗ "ООКБ №2"</t>
  </si>
  <si>
    <t>ООО "Клиника промышленной медицины"</t>
  </si>
  <si>
    <t xml:space="preserve">Корректировка объемов предоставления высокотехнологичной медицинской помощи  на 2022г.  </t>
  </si>
  <si>
    <t>ЗС</t>
  </si>
  <si>
    <t>ГАУЗ "ГБ № 4" г.Орска</t>
  </si>
  <si>
    <t>ВМП "Сердечно-сосудистая хирургия" 45</t>
  </si>
  <si>
    <t>ВМП "Сердечно-сосудистая хирургия" 46</t>
  </si>
  <si>
    <t>Корректировка объемов амбулаторных диагностических исследований (ДИ тест COVID -19) в рамках программы ОМС на 2022г.</t>
  </si>
  <si>
    <t>Тариф, руб.</t>
  </si>
  <si>
    <t>ГБУЗ "ООКСПК"</t>
  </si>
  <si>
    <t>ГАУЗ  "ООКИБ"</t>
  </si>
  <si>
    <t>ГБУЗ "ГКБ № 1" г.Оренбурга</t>
  </si>
  <si>
    <t>ГАУЗ  "ГБ № 5" г. Орска</t>
  </si>
  <si>
    <t>ГАУЗ "ОДКБ"</t>
  </si>
  <si>
    <t>АПП обращения</t>
  </si>
  <si>
    <t>АПП посещения</t>
  </si>
  <si>
    <t>ГБУЗ "ООКОД"</t>
  </si>
  <si>
    <t>ГБУЗ "ООД"</t>
  </si>
  <si>
    <t>ГБУЗ "ГБ" г. Кувандыка</t>
  </si>
  <si>
    <t>ГБУЗ "Соль-Илецкая МБ"</t>
  </si>
  <si>
    <t>ГБУЗ "Сорочинская МБ"</t>
  </si>
  <si>
    <t>ГБУЗ "Новосергиевская РБ"</t>
  </si>
  <si>
    <t>Корректировка объемов амбулаторно - поликлинической медицинской помощи (ЦАОП) на 2022 год.</t>
  </si>
  <si>
    <t>посещения</t>
  </si>
  <si>
    <t>Наименование МО</t>
  </si>
  <si>
    <t>МО/группа</t>
  </si>
  <si>
    <t xml:space="preserve">Приложение 7 к протоколу заседания  Комиссии </t>
  </si>
  <si>
    <t xml:space="preserve">Приложение 8.1 к протоколу заседания  Комиссии по разработке ТП ОМС № 5 от 28.02.2022г.   </t>
  </si>
  <si>
    <t xml:space="preserve">Приложение 8.2 к протоколу заседания  Комиссии по разработке ТП ОМС № 5 от 28.02.2022г.   </t>
  </si>
  <si>
    <t xml:space="preserve">Приложение 9.1 к протоколу заседания  Комиссии по разработке ТП ОМС № 5 от 28.02.2022г.   </t>
  </si>
  <si>
    <t xml:space="preserve">Приложение 9.2 к протоколу заседания  Комиссии по разработке ТП ОМС № 5 от 28.02.2022г.   </t>
  </si>
  <si>
    <t xml:space="preserve">Приложение 9.3 к протоколу заседания  Комиссии по разработке ТП ОМС № 5 от 28.02.2022г.   </t>
  </si>
  <si>
    <t xml:space="preserve">Приложение 9.4 к протоколу заседания  Комиссии по разработке ТП ОМС № 5 от 28.02.2022г.   </t>
  </si>
  <si>
    <t xml:space="preserve">Приложение 10 к протоколу заседания  Комиссии по разработке ТП ОМС №5 от 28.02.2022г.  </t>
  </si>
  <si>
    <t>Лимиты подушевого финансирования первичной медико-санитарной помощи по профилю 'терапия'  на Январь 2022 года с учетом внесения изменений в Тарифное соглашение на 2022 год, в том числе за счет средств межбюджетного трансферта на дополнительное финансовое обеспечение оказания первичной медико-санитарной помощи в соответствии с распоряжением Правительства РФ от 28.01.2022г. №109-р, и сумма доплаты за январь 2022 года</t>
  </si>
  <si>
    <t xml:space="preserve">МО </t>
  </si>
  <si>
    <t>Численность прикрепленного населения на 1 число месяца</t>
  </si>
  <si>
    <t>Сумма без учета премиальной части</t>
  </si>
  <si>
    <t>из них к доплате за январь</t>
  </si>
  <si>
    <t>в т.ч. за счет МБТ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</si>
  <si>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</si>
  <si>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</si>
  <si>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</si>
  <si>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</si>
  <si>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</si>
  <si>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 № 1» г. Орска</t>
  </si>
  <si>
    <t>ГАУЗ «ГБ № 2» г. Орска</t>
  </si>
  <si>
    <t>ГАУЗ «ГБ № 4» г. Орска</t>
  </si>
  <si>
    <t>ГАУЗ «ГБ №5» г. Орска</t>
  </si>
  <si>
    <t>ГАУЗ «БСМП» г.Новотроицка</t>
  </si>
  <si>
    <t>ГАУЗ «ДГБ» г. Новотроицка</t>
  </si>
  <si>
    <t>ГБУЗ «ГБ» г. 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</si>
  <si>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</si>
  <si>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</si>
  <si>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</si>
  <si>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</si>
  <si>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</si>
  <si>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</si>
  <si>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</si>
  <si>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</si>
  <si>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</si>
  <si>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</si>
  <si>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</si>
  <si>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</si>
  <si>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</si>
  <si>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</si>
  <si>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</si>
  <si>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</si>
  <si>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</si>
  <si>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</si>
  <si>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</si>
  <si>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</si>
  <si>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</si>
  <si>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</si>
  <si>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</si>
  <si>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</si>
  <si>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</si>
  <si>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</si>
  <si>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</si>
  <si>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</si>
  <si>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</si>
  <si>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</si>
  <si>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 xml:space="preserve">ЧУЗ «КБ «РЖД-Медицина» г. Оренбург» </t>
  </si>
  <si>
    <t>ЧУЗ «РЖД-Медицина» г. Орск»</t>
  </si>
  <si>
    <t>ЧУЗ «РЖД-Медицина» г.Бузулук»</t>
  </si>
  <si>
    <t>ЧУЗ «РЖД-Медицина» г. Абдулино»</t>
  </si>
  <si>
    <t>филиал № 3 ФГБУ «426 ВГ» Минобороны России</t>
  </si>
  <si>
    <t xml:space="preserve">ФКУЗ МСЧ-56 ФСИН России </t>
  </si>
  <si>
    <t>ФКУЗ «МСЧ МВД России по Оренбургской области»</t>
  </si>
  <si>
    <t>ООО «КДЦ»</t>
  </si>
  <si>
    <t>ООО «Клиника промышленной медицины»</t>
  </si>
  <si>
    <t>Итого по области</t>
  </si>
  <si>
    <t xml:space="preserve">Приложение 1 к протоколу заседания  
Комиссии по разработке ТП ОМС
№ 5 от 28.02.2022 г.   </t>
  </si>
  <si>
    <t>Лимиты подушевого финансирования первичной медико-санитарной помощи по профилю 'терапия'  на Февраль 2022 года в том числе за счет средств межбюджетного трансферта на дополнительное финансовое обеспечение оказания первичной медико-санитарной помощи в соответствии с распоряжением Правительства РФ от 28.01.2022г. №109-р</t>
  </si>
  <si>
    <t xml:space="preserve">Приложение 2 к протоколу заседания  
Комиссии по разработке ТП ОМС
№ 5 от 28.02.2022 г.   </t>
  </si>
  <si>
    <t xml:space="preserve">ГБУЗ «ОКПЦ» </t>
  </si>
  <si>
    <t>ГАУЗ «ГБ №3» г. Орска</t>
  </si>
  <si>
    <t>ООО «Кристалл - Дент»</t>
  </si>
  <si>
    <t xml:space="preserve">Приложение 5 к протоколу заседания  
Комиссии по разработке ТП ОМС
№ 5 от 28.02.2022 г.   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</si>
  <si>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</si>
  <si>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</si>
  <si>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</si>
  <si>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</si>
  <si>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</si>
  <si>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</si>
  <si>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</si>
  <si>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</si>
  <si>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</si>
  <si>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</si>
  <si>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</si>
  <si>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</si>
  <si>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</si>
  <si>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</si>
  <si>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</si>
  <si>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</si>
  <si>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</si>
  <si>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</si>
  <si>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</si>
  <si>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</si>
  <si>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</si>
  <si>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</si>
  <si>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</si>
  <si>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</si>
  <si>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</si>
  <si>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</si>
  <si>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</si>
  <si>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</si>
  <si>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</si>
  <si>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</si>
  <si>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 xml:space="preserve">Приложение 3 к протоколу заседания  
Комиссии по разработке ТП ОМС
№ 5 от 28.02.2022 г.   </t>
  </si>
  <si>
    <t>Гарантированная часть(95%)</t>
  </si>
  <si>
    <t>Лимиты подушевого финансирования первичной медико-санитарной помощи по профилю 'гинекология'  на Февраль 2022 года</t>
  </si>
  <si>
    <t xml:space="preserve">Приложение 6 к протоколу заседания  
Комиссии по разработке ТП ОМС
№ 5 от 28.02.2022 г.   </t>
  </si>
  <si>
    <t xml:space="preserve">Приложение 4 к протоколу заседания  
Комиссии по разработке ТП ОМС
№ 5 от 28.02.2022 г.   </t>
  </si>
  <si>
    <t>Лимиты подушевого финансирования первичной медико-санитарной помощи по профилю 'стоматология'  на Февраль 2022 года</t>
  </si>
  <si>
    <t>Лимиты подушевого финансирования первичной медико-санитарной помощи по профилю 'гинекология'  на Январь 2022 года с учетом внесения изменений в Тарифное соглашение на 2022 год и сумма доплаты за январь 2022 года</t>
  </si>
  <si>
    <t>Лимиты подушевого финансирования первичной медико-санитарной помощи по профилю 'стоматология'  на Январь 2022 года с учетом внесения изменений в Тарифное соглашение на 2022 год и сумма доплаты за январь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</si>
</sst>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_ ;\-#,##0.00\ "/>
    <numFmt numFmtId="165" formatCode="#,##0_ ;\-#,##0\ "/>
    <numFmt numFmtId="166" formatCode="#,##0.0"/>
    <numFmt numFmtId="167" formatCode="#,##0.0\ _₽"/>
    <numFmt numFmtId="168" formatCode="#,##0\ _₽"/>
    <numFmt numFmtId="169" formatCode="#,##0.00_ ;[Red]\-#,##0.00\ "/>
    <numFmt numFmtId="170" formatCode="#,##0.00\ _₽"/>
  </numFmts>
  <fonts count="3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8" fillId="0" borderId="0"/>
    <xf numFmtId="0" fontId="18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20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9" fillId="0" borderId="0" xfId="0" applyFont="1" applyFill="1"/>
    <xf numFmtId="0" fontId="16" fillId="0" borderId="8" xfId="0" applyFont="1" applyFill="1" applyBorder="1" applyAlignment="1">
      <alignment horizontal="center" vertical="center" wrapText="1"/>
    </xf>
    <xf numFmtId="0" fontId="17" fillId="0" borderId="0" xfId="0" applyFont="1"/>
    <xf numFmtId="166" fontId="17" fillId="0" borderId="0" xfId="0" applyNumberFormat="1" applyFont="1"/>
    <xf numFmtId="3" fontId="17" fillId="0" borderId="0" xfId="0" applyNumberFormat="1" applyFont="1"/>
    <xf numFmtId="4" fontId="17" fillId="0" borderId="0" xfId="0" applyNumberFormat="1" applyFont="1"/>
    <xf numFmtId="0" fontId="8" fillId="0" borderId="0" xfId="0" applyNumberFormat="1" applyFont="1" applyFill="1" applyAlignment="1">
      <alignment wrapText="1"/>
    </xf>
    <xf numFmtId="0" fontId="7" fillId="0" borderId="0" xfId="0" applyNumberFormat="1" applyFont="1" applyFill="1" applyAlignment="1">
      <alignment horizontal="right" wrapText="1"/>
    </xf>
    <xf numFmtId="0" fontId="1" fillId="0" borderId="0" xfId="0" applyFont="1" applyAlignment="1">
      <alignment horizontal="right"/>
    </xf>
    <xf numFmtId="167" fontId="7" fillId="0" borderId="0" xfId="0" applyNumberFormat="1" applyFont="1" applyAlignment="1">
      <alignment horizontal="center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 wrapText="1"/>
    </xf>
    <xf numFmtId="0" fontId="19" fillId="0" borderId="8" xfId="0" applyFont="1" applyFill="1" applyBorder="1" applyAlignment="1">
      <alignment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168" fontId="20" fillId="0" borderId="0" xfId="0" applyNumberFormat="1" applyFont="1" applyFill="1" applyAlignment="1">
      <alignment horizontal="left" vertical="center" wrapText="1"/>
    </xf>
    <xf numFmtId="167" fontId="20" fillId="0" borderId="0" xfId="0" applyNumberFormat="1" applyFont="1" applyFill="1" applyAlignment="1">
      <alignment horizontal="left" vertical="center" wrapText="1"/>
    </xf>
    <xf numFmtId="168" fontId="7" fillId="2" borderId="8" xfId="0" applyNumberFormat="1" applyFont="1" applyFill="1" applyBorder="1" applyAlignment="1">
      <alignment horizontal="center" vertical="center" wrapText="1"/>
    </xf>
    <xf numFmtId="168" fontId="20" fillId="0" borderId="0" xfId="0" applyNumberFormat="1" applyFont="1" applyAlignment="1">
      <alignment horizontal="left" vertical="center" wrapText="1"/>
    </xf>
    <xf numFmtId="167" fontId="20" fillId="0" borderId="0" xfId="0" applyNumberFormat="1" applyFont="1" applyAlignment="1">
      <alignment horizontal="left" vertical="center" wrapText="1"/>
    </xf>
    <xf numFmtId="167" fontId="21" fillId="0" borderId="8" xfId="0" applyNumberFormat="1" applyFont="1" applyFill="1" applyBorder="1" applyAlignment="1">
      <alignment horizontal="left" vertical="center" wrapText="1"/>
    </xf>
    <xf numFmtId="168" fontId="21" fillId="0" borderId="8" xfId="0" applyNumberFormat="1" applyFont="1" applyFill="1" applyBorder="1" applyAlignment="1">
      <alignment horizontal="center" vertical="center" wrapText="1"/>
    </xf>
    <xf numFmtId="168" fontId="7" fillId="0" borderId="0" xfId="0" applyNumberFormat="1" applyFont="1" applyAlignment="1">
      <alignment horizontal="left" vertical="center" wrapText="1"/>
    </xf>
    <xf numFmtId="167" fontId="7" fillId="0" borderId="0" xfId="0" applyNumberFormat="1" applyFont="1" applyAlignment="1">
      <alignment horizontal="left" vertical="center" wrapText="1"/>
    </xf>
    <xf numFmtId="168" fontId="7" fillId="0" borderId="0" xfId="0" applyNumberFormat="1" applyFont="1" applyAlignment="1">
      <alignment horizontal="center" vertical="center" wrapText="1"/>
    </xf>
    <xf numFmtId="168" fontId="22" fillId="0" borderId="0" xfId="0" applyNumberFormat="1" applyFont="1" applyAlignment="1">
      <alignment horizontal="center" vertical="center" wrapText="1"/>
    </xf>
    <xf numFmtId="0" fontId="23" fillId="3" borderId="0" xfId="3" applyNumberFormat="1" applyFont="1" applyFill="1" applyAlignment="1"/>
    <xf numFmtId="0" fontId="14" fillId="0" borderId="0" xfId="1"/>
    <xf numFmtId="0" fontId="23" fillId="3" borderId="0" xfId="3" applyNumberFormat="1" applyFont="1" applyFill="1" applyAlignment="1">
      <alignment horizontal="center"/>
    </xf>
    <xf numFmtId="0" fontId="23" fillId="3" borderId="12" xfId="3" applyNumberFormat="1" applyFont="1" applyFill="1" applyBorder="1" applyAlignment="1">
      <alignment horizontal="center" vertical="center" wrapText="1"/>
    </xf>
    <xf numFmtId="0" fontId="23" fillId="3" borderId="12" xfId="2" applyNumberFormat="1" applyFont="1" applyFill="1" applyBorder="1" applyAlignment="1">
      <alignment horizontal="center" vertical="center" wrapText="1"/>
    </xf>
    <xf numFmtId="3" fontId="23" fillId="3" borderId="12" xfId="2" applyNumberFormat="1" applyFont="1" applyFill="1" applyBorder="1" applyAlignment="1">
      <alignment horizontal="center" vertical="center" wrapText="1"/>
    </xf>
    <xf numFmtId="0" fontId="23" fillId="3" borderId="14" xfId="2" applyNumberFormat="1" applyFont="1" applyFill="1" applyBorder="1" applyAlignment="1">
      <alignment horizontal="center" vertical="center" wrapText="1"/>
    </xf>
    <xf numFmtId="0" fontId="23" fillId="0" borderId="13" xfId="3" applyNumberFormat="1" applyFont="1" applyFill="1" applyBorder="1" applyAlignment="1">
      <alignment horizontal="center" vertical="center" wrapText="1"/>
    </xf>
    <xf numFmtId="0" fontId="23" fillId="0" borderId="13" xfId="3" applyNumberFormat="1" applyFont="1" applyFill="1" applyBorder="1" applyAlignment="1">
      <alignment horizontal="left" vertical="center" wrapText="1"/>
    </xf>
    <xf numFmtId="3" fontId="23" fillId="0" borderId="13" xfId="3" applyNumberFormat="1" applyFont="1" applyFill="1" applyBorder="1" applyAlignment="1">
      <alignment horizontal="center" vertical="center" wrapText="1"/>
    </xf>
    <xf numFmtId="4" fontId="23" fillId="0" borderId="15" xfId="3" applyNumberFormat="1" applyFont="1" applyFill="1" applyBorder="1" applyAlignment="1">
      <alignment horizontal="center" vertical="center" wrapText="1"/>
    </xf>
    <xf numFmtId="3" fontId="23" fillId="0" borderId="8" xfId="5" applyNumberFormat="1" applyFont="1" applyFill="1" applyBorder="1" applyAlignment="1">
      <alignment horizontal="center" vertical="center" wrapText="1"/>
    </xf>
    <xf numFmtId="4" fontId="23" fillId="0" borderId="8" xfId="5" applyNumberFormat="1" applyFont="1" applyFill="1" applyBorder="1" applyAlignment="1">
      <alignment horizontal="center" vertical="center" wrapText="1"/>
    </xf>
    <xf numFmtId="3" fontId="23" fillId="0" borderId="16" xfId="3" applyNumberFormat="1" applyFont="1" applyFill="1" applyBorder="1" applyAlignment="1">
      <alignment horizontal="center" vertical="center" wrapText="1"/>
    </xf>
    <xf numFmtId="4" fontId="23" fillId="0" borderId="13" xfId="3" applyNumberFormat="1" applyFont="1" applyFill="1" applyBorder="1" applyAlignment="1">
      <alignment horizontal="center" vertical="center" wrapText="1"/>
    </xf>
    <xf numFmtId="0" fontId="14" fillId="0" borderId="0" xfId="1" applyFill="1"/>
    <xf numFmtId="1" fontId="23" fillId="0" borderId="8" xfId="5" applyNumberFormat="1" applyFont="1" applyFill="1" applyBorder="1" applyAlignment="1">
      <alignment horizontal="center" vertical="center" wrapText="1"/>
    </xf>
    <xf numFmtId="0" fontId="24" fillId="0" borderId="13" xfId="3" applyNumberFormat="1" applyFont="1" applyFill="1" applyBorder="1" applyAlignment="1">
      <alignment horizontal="left" vertical="center" wrapText="1"/>
    </xf>
    <xf numFmtId="3" fontId="24" fillId="0" borderId="13" xfId="3" applyNumberFormat="1" applyFont="1" applyFill="1" applyBorder="1" applyAlignment="1">
      <alignment horizontal="center" vertical="center" wrapText="1"/>
    </xf>
    <xf numFmtId="4" fontId="24" fillId="0" borderId="13" xfId="3" applyNumberFormat="1" applyFont="1" applyFill="1" applyBorder="1" applyAlignment="1">
      <alignment horizontal="center" vertical="center" wrapText="1"/>
    </xf>
    <xf numFmtId="3" fontId="24" fillId="0" borderId="12" xfId="3" applyNumberFormat="1" applyFont="1" applyFill="1" applyBorder="1" applyAlignment="1">
      <alignment horizontal="center" vertical="center" wrapText="1"/>
    </xf>
    <xf numFmtId="4" fontId="24" fillId="0" borderId="12" xfId="3" applyNumberFormat="1" applyFont="1" applyFill="1" applyBorder="1" applyAlignment="1">
      <alignment horizontal="center" vertical="center" wrapText="1"/>
    </xf>
    <xf numFmtId="3" fontId="14" fillId="0" borderId="0" xfId="1" applyNumberFormat="1" applyFill="1"/>
    <xf numFmtId="4" fontId="14" fillId="0" borderId="0" xfId="1" applyNumberFormat="1" applyFill="1"/>
    <xf numFmtId="3" fontId="14" fillId="0" borderId="0" xfId="1" applyNumberFormat="1"/>
    <xf numFmtId="4" fontId="14" fillId="0" borderId="0" xfId="1" applyNumberFormat="1"/>
    <xf numFmtId="0" fontId="23" fillId="3" borderId="12" xfId="6" applyNumberFormat="1" applyFont="1" applyFill="1" applyBorder="1" applyAlignment="1">
      <alignment horizontal="center" vertical="center" wrapText="1"/>
    </xf>
    <xf numFmtId="0" fontId="23" fillId="3" borderId="13" xfId="6" applyNumberFormat="1" applyFont="1" applyFill="1" applyBorder="1" applyAlignment="1">
      <alignment horizontal="center" vertical="center" wrapText="1"/>
    </xf>
    <xf numFmtId="3" fontId="23" fillId="0" borderId="8" xfId="7" applyNumberFormat="1" applyFont="1" applyFill="1" applyBorder="1" applyAlignment="1">
      <alignment horizontal="center" vertical="center" wrapText="1"/>
    </xf>
    <xf numFmtId="4" fontId="23" fillId="0" borderId="8" xfId="7" applyNumberFormat="1" applyFont="1" applyFill="1" applyBorder="1" applyAlignment="1">
      <alignment horizontal="center" vertical="center" wrapText="1"/>
    </xf>
    <xf numFmtId="1" fontId="23" fillId="0" borderId="8" xfId="7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4" fontId="16" fillId="0" borderId="8" xfId="0" applyNumberFormat="1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center" vertical="center" wrapText="1"/>
    </xf>
    <xf numFmtId="0" fontId="9" fillId="0" borderId="0" xfId="8" applyFont="1"/>
    <xf numFmtId="169" fontId="9" fillId="0" borderId="0" xfId="8" applyNumberFormat="1" applyFont="1"/>
    <xf numFmtId="0" fontId="7" fillId="0" borderId="8" xfId="8" applyFont="1" applyFill="1" applyBorder="1"/>
    <xf numFmtId="0" fontId="26" fillId="0" borderId="8" xfId="8" applyNumberFormat="1" applyFont="1" applyFill="1" applyBorder="1" applyAlignment="1">
      <alignment vertical="top" wrapText="1" indent="1"/>
    </xf>
    <xf numFmtId="4" fontId="26" fillId="0" borderId="8" xfId="8" applyNumberFormat="1" applyFont="1" applyFill="1" applyBorder="1" applyAlignment="1">
      <alignment horizontal="right" wrapText="1"/>
    </xf>
    <xf numFmtId="1" fontId="26" fillId="0" borderId="8" xfId="8" applyNumberFormat="1" applyFont="1" applyFill="1" applyBorder="1" applyAlignment="1">
      <alignment horizontal="right" wrapText="1"/>
    </xf>
    <xf numFmtId="169" fontId="7" fillId="0" borderId="8" xfId="8" applyNumberFormat="1" applyFont="1" applyFill="1" applyBorder="1" applyAlignment="1"/>
    <xf numFmtId="3" fontId="7" fillId="0" borderId="8" xfId="8" applyNumberFormat="1" applyFont="1" applyFill="1" applyBorder="1" applyAlignment="1"/>
    <xf numFmtId="4" fontId="7" fillId="0" borderId="8" xfId="8" applyNumberFormat="1" applyFont="1" applyFill="1" applyBorder="1" applyAlignment="1"/>
    <xf numFmtId="0" fontId="21" fillId="0" borderId="9" xfId="8" applyNumberFormat="1" applyFont="1" applyFill="1" applyBorder="1" applyAlignment="1">
      <alignment wrapText="1"/>
    </xf>
    <xf numFmtId="0" fontId="21" fillId="0" borderId="10" xfId="8" applyNumberFormat="1" applyFont="1" applyFill="1" applyBorder="1" applyAlignment="1">
      <alignment wrapText="1"/>
    </xf>
    <xf numFmtId="4" fontId="21" fillId="0" borderId="8" xfId="8" applyNumberFormat="1" applyFont="1" applyFill="1" applyBorder="1" applyAlignment="1">
      <alignment horizontal="right" wrapText="1"/>
    </xf>
    <xf numFmtId="3" fontId="21" fillId="0" borderId="8" xfId="8" applyNumberFormat="1" applyFont="1" applyFill="1" applyBorder="1" applyAlignment="1">
      <alignment horizontal="right" wrapText="1"/>
    </xf>
    <xf numFmtId="0" fontId="6" fillId="0" borderId="0" xfId="8" applyFont="1"/>
    <xf numFmtId="4" fontId="9" fillId="0" borderId="0" xfId="8" applyNumberFormat="1" applyFont="1"/>
    <xf numFmtId="3" fontId="9" fillId="0" borderId="0" xfId="8" applyNumberFormat="1" applyFont="1"/>
    <xf numFmtId="0" fontId="21" fillId="4" borderId="8" xfId="8" applyFont="1" applyFill="1" applyBorder="1"/>
    <xf numFmtId="0" fontId="21" fillId="4" borderId="9" xfId="8" applyNumberFormat="1" applyFont="1" applyFill="1" applyBorder="1" applyAlignment="1">
      <alignment vertical="top" wrapText="1"/>
    </xf>
    <xf numFmtId="4" fontId="21" fillId="4" borderId="8" xfId="8" applyNumberFormat="1" applyFont="1" applyFill="1" applyBorder="1" applyAlignment="1">
      <alignment vertical="top" wrapText="1"/>
    </xf>
    <xf numFmtId="1" fontId="21" fillId="4" borderId="8" xfId="8" applyNumberFormat="1" applyFont="1" applyFill="1" applyBorder="1" applyAlignment="1">
      <alignment vertical="top" wrapText="1"/>
    </xf>
    <xf numFmtId="169" fontId="21" fillId="4" borderId="8" xfId="8" applyNumberFormat="1" applyFont="1" applyFill="1" applyBorder="1" applyAlignment="1">
      <alignment vertical="top" wrapText="1"/>
    </xf>
    <xf numFmtId="3" fontId="21" fillId="4" borderId="8" xfId="8" applyNumberFormat="1" applyFont="1" applyFill="1" applyBorder="1" applyAlignment="1">
      <alignment vertical="top" wrapText="1"/>
    </xf>
    <xf numFmtId="4" fontId="21" fillId="4" borderId="8" xfId="8" applyNumberFormat="1" applyFont="1" applyFill="1" applyBorder="1" applyAlignment="1"/>
    <xf numFmtId="1" fontId="27" fillId="4" borderId="8" xfId="8" applyNumberFormat="1" applyFont="1" applyFill="1" applyBorder="1" applyAlignment="1">
      <alignment horizontal="right" wrapText="1"/>
    </xf>
    <xf numFmtId="3" fontId="21" fillId="4" borderId="8" xfId="8" applyNumberFormat="1" applyFont="1" applyFill="1" applyBorder="1" applyAlignment="1"/>
    <xf numFmtId="0" fontId="29" fillId="0" borderId="0" xfId="1" applyFont="1" applyFill="1"/>
    <xf numFmtId="0" fontId="29" fillId="0" borderId="0" xfId="1" applyFont="1"/>
    <xf numFmtId="0" fontId="30" fillId="0" borderId="8" xfId="2" applyNumberFormat="1" applyFont="1" applyFill="1" applyBorder="1" applyAlignment="1">
      <alignment horizontal="center" vertical="center" wrapText="1"/>
    </xf>
    <xf numFmtId="0" fontId="30" fillId="0" borderId="8" xfId="6" applyNumberFormat="1" applyFont="1" applyFill="1" applyBorder="1" applyAlignment="1">
      <alignment horizontal="left" vertical="center" wrapText="1"/>
    </xf>
    <xf numFmtId="3" fontId="30" fillId="0" borderId="8" xfId="6" applyNumberFormat="1" applyFont="1" applyFill="1" applyBorder="1" applyAlignment="1">
      <alignment horizontal="center" vertical="center" wrapText="1"/>
    </xf>
    <xf numFmtId="4" fontId="30" fillId="0" borderId="8" xfId="6" applyNumberFormat="1" applyFont="1" applyFill="1" applyBorder="1" applyAlignment="1">
      <alignment horizontal="center" vertical="center" wrapText="1"/>
    </xf>
    <xf numFmtId="3" fontId="30" fillId="0" borderId="8" xfId="7" applyNumberFormat="1" applyFont="1" applyFill="1" applyBorder="1" applyAlignment="1">
      <alignment horizontal="center" vertical="center" wrapText="1"/>
    </xf>
    <xf numFmtId="0" fontId="31" fillId="0" borderId="8" xfId="6" applyNumberFormat="1" applyFont="1" applyFill="1" applyBorder="1" applyAlignment="1">
      <alignment horizontal="left" vertical="center" wrapText="1"/>
    </xf>
    <xf numFmtId="3" fontId="31" fillId="0" borderId="8" xfId="6" applyNumberFormat="1" applyFont="1" applyFill="1" applyBorder="1" applyAlignment="1">
      <alignment horizontal="center" vertical="center" wrapText="1"/>
    </xf>
    <xf numFmtId="4" fontId="31" fillId="0" borderId="8" xfId="6" applyNumberFormat="1" applyFont="1" applyFill="1" applyBorder="1" applyAlignment="1">
      <alignment horizontal="center" vertical="center" wrapText="1"/>
    </xf>
    <xf numFmtId="3" fontId="29" fillId="0" borderId="0" xfId="1" applyNumberFormat="1" applyFont="1" applyFill="1"/>
    <xf numFmtId="4" fontId="30" fillId="0" borderId="8" xfId="7" applyNumberFormat="1" applyFont="1" applyFill="1" applyBorder="1" applyAlignment="1">
      <alignment horizontal="center" vertical="center" wrapText="1"/>
    </xf>
    <xf numFmtId="3" fontId="28" fillId="0" borderId="8" xfId="7" applyNumberFormat="1" applyFont="1" applyFill="1" applyBorder="1" applyAlignment="1">
      <alignment horizontal="center" vertical="center" wrapText="1"/>
    </xf>
    <xf numFmtId="4" fontId="28" fillId="0" borderId="8" xfId="7" applyNumberFormat="1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3" fontId="1" fillId="0" borderId="8" xfId="0" applyNumberFormat="1" applyFont="1" applyFill="1" applyBorder="1" applyAlignment="1">
      <alignment horizontal="right" vertical="top" wrapText="1"/>
    </xf>
    <xf numFmtId="4" fontId="26" fillId="0" borderId="8" xfId="2" applyNumberFormat="1" applyFont="1" applyFill="1" applyBorder="1" applyAlignment="1">
      <alignment horizontal="right" vertical="top" wrapText="1"/>
    </xf>
    <xf numFmtId="3" fontId="26" fillId="0" borderId="8" xfId="2" applyNumberFormat="1" applyFont="1" applyFill="1" applyBorder="1" applyAlignment="1">
      <alignment horizontal="right" vertical="top" wrapText="1"/>
    </xf>
    <xf numFmtId="4" fontId="1" fillId="0" borderId="0" xfId="0" applyNumberFormat="1" applyFont="1" applyFill="1"/>
    <xf numFmtId="0" fontId="1" fillId="0" borderId="0" xfId="1" applyFont="1"/>
    <xf numFmtId="3" fontId="7" fillId="0" borderId="8" xfId="2" applyNumberFormat="1" applyFont="1" applyFill="1" applyBorder="1" applyAlignment="1">
      <alignment horizontal="center" vertical="center" wrapText="1"/>
    </xf>
    <xf numFmtId="0" fontId="26" fillId="0" borderId="8" xfId="6" applyNumberFormat="1" applyFont="1" applyFill="1" applyBorder="1" applyAlignment="1">
      <alignment horizontal="center" vertical="center" wrapText="1"/>
    </xf>
    <xf numFmtId="0" fontId="25" fillId="3" borderId="0" xfId="3" applyNumberFormat="1" applyFont="1" applyFill="1" applyAlignment="1">
      <alignment vertical="center" wrapText="1"/>
    </xf>
    <xf numFmtId="3" fontId="22" fillId="0" borderId="8" xfId="2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9" fillId="0" borderId="0" xfId="1" applyFont="1"/>
    <xf numFmtId="0" fontId="23" fillId="0" borderId="8" xfId="2" applyNumberFormat="1" applyFont="1" applyFill="1" applyBorder="1" applyAlignment="1">
      <alignment horizontal="center" vertical="center" wrapText="1"/>
    </xf>
    <xf numFmtId="0" fontId="23" fillId="0" borderId="8" xfId="6" applyNumberFormat="1" applyFont="1" applyFill="1" applyBorder="1" applyAlignment="1">
      <alignment horizontal="left" vertical="center" wrapText="1"/>
    </xf>
    <xf numFmtId="4" fontId="23" fillId="0" borderId="8" xfId="6" applyNumberFormat="1" applyFont="1" applyFill="1" applyBorder="1" applyAlignment="1">
      <alignment horizontal="center" vertical="center" wrapText="1"/>
    </xf>
    <xf numFmtId="3" fontId="23" fillId="0" borderId="8" xfId="6" applyNumberFormat="1" applyFont="1" applyFill="1" applyBorder="1" applyAlignment="1">
      <alignment horizontal="center" vertical="center" wrapText="1"/>
    </xf>
    <xf numFmtId="0" fontId="24" fillId="0" borderId="8" xfId="6" applyNumberFormat="1" applyFont="1" applyFill="1" applyBorder="1" applyAlignment="1">
      <alignment horizontal="left" vertical="center" wrapText="1"/>
    </xf>
    <xf numFmtId="4" fontId="24" fillId="0" borderId="8" xfId="6" applyNumberFormat="1" applyFont="1" applyFill="1" applyBorder="1" applyAlignment="1">
      <alignment horizontal="center" vertical="center" wrapText="1"/>
    </xf>
    <xf numFmtId="3" fontId="24" fillId="0" borderId="8" xfId="6" applyNumberFormat="1" applyFont="1" applyFill="1" applyBorder="1" applyAlignment="1">
      <alignment horizontal="center" vertical="center" wrapText="1"/>
    </xf>
    <xf numFmtId="0" fontId="13" fillId="0" borderId="8" xfId="6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 wrapText="1"/>
    </xf>
    <xf numFmtId="0" fontId="35" fillId="0" borderId="13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>
      <alignment wrapText="1"/>
    </xf>
    <xf numFmtId="3" fontId="0" fillId="3" borderId="8" xfId="0" applyNumberFormat="1" applyFont="1" applyFill="1" applyBorder="1" applyAlignment="1">
      <alignment horizontal="right" vertical="center"/>
    </xf>
    <xf numFmtId="1" fontId="0" fillId="3" borderId="8" xfId="0" applyNumberFormat="1" applyFont="1" applyFill="1" applyBorder="1" applyAlignment="1">
      <alignment horizontal="right" vertical="center"/>
    </xf>
    <xf numFmtId="3" fontId="36" fillId="3" borderId="8" xfId="0" applyNumberFormat="1" applyFont="1" applyFill="1" applyBorder="1" applyAlignment="1">
      <alignment horizontal="right" vertical="center"/>
    </xf>
    <xf numFmtId="0" fontId="14" fillId="0" borderId="13" xfId="0" applyNumberFormat="1" applyFont="1" applyBorder="1" applyAlignment="1">
      <alignment horizontal="center" vertical="top" wrapText="1"/>
    </xf>
    <xf numFmtId="0" fontId="36" fillId="0" borderId="7" xfId="0" applyNumberFormat="1" applyFont="1" applyBorder="1" applyAlignment="1">
      <alignment wrapText="1"/>
    </xf>
    <xf numFmtId="0" fontId="0" fillId="3" borderId="8" xfId="0" applyNumberFormat="1" applyFont="1" applyFill="1" applyBorder="1" applyAlignment="1">
      <alignment horizontal="right" vertical="center"/>
    </xf>
    <xf numFmtId="0" fontId="35" fillId="0" borderId="13" xfId="0" applyNumberFormat="1" applyFont="1" applyBorder="1" applyAlignment="1">
      <alignment horizontal="center" vertical="top" wrapText="1"/>
    </xf>
    <xf numFmtId="0" fontId="0" fillId="0" borderId="0" xfId="0" applyFont="1"/>
    <xf numFmtId="0" fontId="4" fillId="0" borderId="0" xfId="1" applyFont="1" applyBorder="1" applyAlignment="1">
      <alignment vertical="center" wrapText="1"/>
    </xf>
    <xf numFmtId="170" fontId="7" fillId="0" borderId="8" xfId="0" applyNumberFormat="1" applyFont="1" applyFill="1" applyBorder="1" applyAlignment="1">
      <alignment horizontal="center" vertical="center" wrapText="1"/>
    </xf>
    <xf numFmtId="170" fontId="21" fillId="0" borderId="8" xfId="0" applyNumberFormat="1" applyFont="1" applyFill="1" applyBorder="1" applyAlignment="1">
      <alignment horizontal="center" vertical="center" wrapText="1"/>
    </xf>
    <xf numFmtId="4" fontId="30" fillId="0" borderId="8" xfId="2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22" fillId="0" borderId="0" xfId="0" applyNumberFormat="1" applyFont="1" applyFill="1" applyAlignment="1">
      <alignment horizontal="right" wrapText="1"/>
    </xf>
    <xf numFmtId="0" fontId="5" fillId="0" borderId="7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4" fontId="15" fillId="0" borderId="8" xfId="1" applyNumberFormat="1" applyFont="1" applyFill="1" applyBorder="1" applyAlignment="1">
      <alignment horizontal="center" vertical="center" wrapText="1"/>
    </xf>
    <xf numFmtId="0" fontId="25" fillId="0" borderId="8" xfId="6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right" wrapText="1"/>
    </xf>
    <xf numFmtId="0" fontId="25" fillId="0" borderId="8" xfId="2" applyNumberFormat="1" applyFont="1" applyFill="1" applyBorder="1" applyAlignment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0" fontId="23" fillId="3" borderId="8" xfId="6" applyNumberFormat="1" applyFont="1" applyFill="1" applyBorder="1" applyAlignment="1">
      <alignment horizontal="center" vertical="center" wrapText="1"/>
    </xf>
    <xf numFmtId="0" fontId="23" fillId="0" borderId="8" xfId="6" applyNumberFormat="1" applyFont="1" applyFill="1" applyBorder="1" applyAlignment="1">
      <alignment horizontal="center" vertical="center" wrapText="1"/>
    </xf>
    <xf numFmtId="0" fontId="23" fillId="0" borderId="8" xfId="2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165" fontId="1" fillId="0" borderId="9" xfId="4" applyNumberFormat="1" applyFont="1" applyFill="1" applyBorder="1" applyAlignment="1">
      <alignment horizontal="center" vertical="center" wrapText="1"/>
    </xf>
    <xf numFmtId="165" fontId="1" fillId="0" borderId="10" xfId="4" applyNumberFormat="1" applyFont="1" applyFill="1" applyBorder="1" applyAlignment="1">
      <alignment horizontal="center" vertical="center" wrapText="1"/>
    </xf>
    <xf numFmtId="0" fontId="26" fillId="3" borderId="0" xfId="3" applyNumberFormat="1" applyFont="1" applyFill="1" applyAlignment="1">
      <alignment horizontal="center" vertical="center" wrapText="1"/>
    </xf>
    <xf numFmtId="0" fontId="24" fillId="3" borderId="11" xfId="3" applyNumberFormat="1" applyFont="1" applyFill="1" applyBorder="1" applyAlignment="1">
      <alignment horizontal="center" vertical="center" wrapText="1"/>
    </xf>
    <xf numFmtId="0" fontId="24" fillId="3" borderId="12" xfId="3" applyNumberFormat="1" applyFont="1" applyFill="1" applyBorder="1" applyAlignment="1">
      <alignment horizontal="center" vertical="center" wrapText="1"/>
    </xf>
    <xf numFmtId="0" fontId="23" fillId="3" borderId="11" xfId="3" applyNumberFormat="1" applyFont="1" applyFill="1" applyBorder="1" applyAlignment="1">
      <alignment horizontal="center" vertical="center" wrapText="1"/>
    </xf>
    <xf numFmtId="0" fontId="23" fillId="3" borderId="12" xfId="3" applyNumberFormat="1" applyFont="1" applyFill="1" applyBorder="1" applyAlignment="1">
      <alignment horizontal="center" vertical="center" wrapText="1"/>
    </xf>
    <xf numFmtId="165" fontId="1" fillId="0" borderId="19" xfId="4" applyNumberFormat="1" applyFont="1" applyFill="1" applyBorder="1" applyAlignment="1">
      <alignment horizontal="center" vertical="center" wrapText="1"/>
    </xf>
    <xf numFmtId="167" fontId="7" fillId="0" borderId="9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7" xfId="0" applyNumberFormat="1" applyFont="1" applyFill="1" applyBorder="1" applyAlignment="1">
      <alignment horizontal="center" vertical="center" wrapText="1"/>
    </xf>
    <xf numFmtId="167" fontId="7" fillId="0" borderId="18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10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26" fillId="0" borderId="8" xfId="6" applyNumberFormat="1" applyFont="1" applyFill="1" applyBorder="1" applyAlignment="1">
      <alignment horizontal="center" vertical="center" wrapText="1"/>
    </xf>
    <xf numFmtId="0" fontId="26" fillId="0" borderId="8" xfId="2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10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 wrapText="1"/>
    </xf>
    <xf numFmtId="165" fontId="1" fillId="0" borderId="8" xfId="1" applyNumberFormat="1" applyFont="1" applyFill="1" applyBorder="1" applyAlignment="1">
      <alignment horizontal="center" vertical="center" wrapText="1"/>
    </xf>
    <xf numFmtId="164" fontId="1" fillId="0" borderId="8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4" fillId="0" borderId="0" xfId="0" applyNumberFormat="1" applyFont="1" applyAlignment="1">
      <alignment horizontal="center" vertical="center" wrapText="1"/>
    </xf>
    <xf numFmtId="0" fontId="33" fillId="0" borderId="0" xfId="0" applyNumberFormat="1" applyFont="1" applyAlignment="1">
      <alignment horizontal="right" wrapText="1"/>
    </xf>
    <xf numFmtId="4" fontId="29" fillId="0" borderId="0" xfId="1" applyNumberFormat="1" applyFont="1" applyFill="1"/>
    <xf numFmtId="4" fontId="37" fillId="0" borderId="8" xfId="6" applyNumberFormat="1" applyFont="1" applyFill="1" applyBorder="1" applyAlignment="1">
      <alignment horizontal="center" vertical="center" wrapText="1"/>
    </xf>
    <xf numFmtId="3" fontId="37" fillId="0" borderId="8" xfId="6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8"/>
    <cellStyle name="Обычный_Лист1" xfId="2"/>
    <cellStyle name="Обычный_Лист3" xfId="3"/>
    <cellStyle name="Обычный_Лист4" xfId="6"/>
    <cellStyle name="Обычный_УЗИ ССС" xfId="5"/>
    <cellStyle name="Обычный_ЭНД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BreakPreview" zoomScale="180" zoomScaleNormal="140" zoomScaleSheetLayoutView="180" workbookViewId="0">
      <selection activeCell="G8" sqref="G8:H8"/>
    </sheetView>
  </sheetViews>
  <sheetFormatPr defaultColWidth="9.140625" defaultRowHeight="11.25" outlineLevelRow="2" x14ac:dyDescent="0.2"/>
  <cols>
    <col min="1" max="1" width="10.7109375" style="90" customWidth="1"/>
    <col min="2" max="2" width="44.140625" style="77" customWidth="1"/>
    <col min="3" max="3" width="16.7109375" style="77" customWidth="1"/>
    <col min="4" max="4" width="9.7109375" style="77" customWidth="1"/>
    <col min="5" max="5" width="16.42578125" style="91" customWidth="1"/>
    <col min="6" max="6" width="11.140625" style="92" customWidth="1"/>
    <col min="7" max="7" width="15.140625" style="77" customWidth="1"/>
    <col min="8" max="8" width="9.7109375" style="92" customWidth="1"/>
    <col min="9" max="244" width="9.140625" style="77"/>
    <col min="245" max="245" width="31" style="77" customWidth="1"/>
    <col min="246" max="246" width="12.5703125" style="77" customWidth="1"/>
    <col min="247" max="247" width="8.85546875" style="77" customWidth="1"/>
    <col min="248" max="248" width="12.5703125" style="77" customWidth="1"/>
    <col min="249" max="249" width="8.85546875" style="77" customWidth="1"/>
    <col min="250" max="250" width="12.5703125" style="77" customWidth="1"/>
    <col min="251" max="251" width="8.85546875" style="77" customWidth="1"/>
    <col min="252" max="252" width="12.5703125" style="77" customWidth="1"/>
    <col min="253" max="253" width="8.85546875" style="77" customWidth="1"/>
    <col min="254" max="254" width="12.5703125" style="77" customWidth="1"/>
    <col min="255" max="255" width="8.85546875" style="77" customWidth="1"/>
    <col min="256" max="256" width="12" style="77" customWidth="1"/>
    <col min="257" max="257" width="9.140625" style="77" customWidth="1"/>
    <col min="258" max="258" width="12.85546875" style="77" customWidth="1"/>
    <col min="259" max="259" width="9.140625" style="77" customWidth="1"/>
    <col min="260" max="260" width="10.7109375" style="77" customWidth="1"/>
    <col min="261" max="262" width="9.140625" style="77" customWidth="1"/>
    <col min="263" max="500" width="9.140625" style="77"/>
    <col min="501" max="501" width="31" style="77" customWidth="1"/>
    <col min="502" max="502" width="12.5703125" style="77" customWidth="1"/>
    <col min="503" max="503" width="8.85546875" style="77" customWidth="1"/>
    <col min="504" max="504" width="12.5703125" style="77" customWidth="1"/>
    <col min="505" max="505" width="8.85546875" style="77" customWidth="1"/>
    <col min="506" max="506" width="12.5703125" style="77" customWidth="1"/>
    <col min="507" max="507" width="8.85546875" style="77" customWidth="1"/>
    <col min="508" max="508" width="12.5703125" style="77" customWidth="1"/>
    <col min="509" max="509" width="8.85546875" style="77" customWidth="1"/>
    <col min="510" max="510" width="12.5703125" style="77" customWidth="1"/>
    <col min="511" max="511" width="8.85546875" style="77" customWidth="1"/>
    <col min="512" max="512" width="12" style="77" customWidth="1"/>
    <col min="513" max="513" width="9.140625" style="77" customWidth="1"/>
    <col min="514" max="514" width="12.85546875" style="77" customWidth="1"/>
    <col min="515" max="515" width="9.140625" style="77" customWidth="1"/>
    <col min="516" max="516" width="10.7109375" style="77" customWidth="1"/>
    <col min="517" max="518" width="9.140625" style="77" customWidth="1"/>
    <col min="519" max="756" width="9.140625" style="77"/>
    <col min="757" max="757" width="31" style="77" customWidth="1"/>
    <col min="758" max="758" width="12.5703125" style="77" customWidth="1"/>
    <col min="759" max="759" width="8.85546875" style="77" customWidth="1"/>
    <col min="760" max="760" width="12.5703125" style="77" customWidth="1"/>
    <col min="761" max="761" width="8.85546875" style="77" customWidth="1"/>
    <col min="762" max="762" width="12.5703125" style="77" customWidth="1"/>
    <col min="763" max="763" width="8.85546875" style="77" customWidth="1"/>
    <col min="764" max="764" width="12.5703125" style="77" customWidth="1"/>
    <col min="765" max="765" width="8.85546875" style="77" customWidth="1"/>
    <col min="766" max="766" width="12.5703125" style="77" customWidth="1"/>
    <col min="767" max="767" width="8.85546875" style="77" customWidth="1"/>
    <col min="768" max="768" width="12" style="77" customWidth="1"/>
    <col min="769" max="769" width="9.140625" style="77" customWidth="1"/>
    <col min="770" max="770" width="12.85546875" style="77" customWidth="1"/>
    <col min="771" max="771" width="9.140625" style="77" customWidth="1"/>
    <col min="772" max="772" width="10.7109375" style="77" customWidth="1"/>
    <col min="773" max="774" width="9.140625" style="77" customWidth="1"/>
    <col min="775" max="1012" width="9.140625" style="77"/>
    <col min="1013" max="1013" width="31" style="77" customWidth="1"/>
    <col min="1014" max="1014" width="12.5703125" style="77" customWidth="1"/>
    <col min="1015" max="1015" width="8.85546875" style="77" customWidth="1"/>
    <col min="1016" max="1016" width="12.5703125" style="77" customWidth="1"/>
    <col min="1017" max="1017" width="8.85546875" style="77" customWidth="1"/>
    <col min="1018" max="1018" width="12.5703125" style="77" customWidth="1"/>
    <col min="1019" max="1019" width="8.85546875" style="77" customWidth="1"/>
    <col min="1020" max="1020" width="12.5703125" style="77" customWidth="1"/>
    <col min="1021" max="1021" width="8.85546875" style="77" customWidth="1"/>
    <col min="1022" max="1022" width="12.5703125" style="77" customWidth="1"/>
    <col min="1023" max="1023" width="8.85546875" style="77" customWidth="1"/>
    <col min="1024" max="1024" width="12" style="77" customWidth="1"/>
    <col min="1025" max="1025" width="9.140625" style="77" customWidth="1"/>
    <col min="1026" max="1026" width="12.85546875" style="77" customWidth="1"/>
    <col min="1027" max="1027" width="9.140625" style="77" customWidth="1"/>
    <col min="1028" max="1028" width="10.7109375" style="77" customWidth="1"/>
    <col min="1029" max="1030" width="9.140625" style="77" customWidth="1"/>
    <col min="1031" max="1268" width="9.140625" style="77"/>
    <col min="1269" max="1269" width="31" style="77" customWidth="1"/>
    <col min="1270" max="1270" width="12.5703125" style="77" customWidth="1"/>
    <col min="1271" max="1271" width="8.85546875" style="77" customWidth="1"/>
    <col min="1272" max="1272" width="12.5703125" style="77" customWidth="1"/>
    <col min="1273" max="1273" width="8.85546875" style="77" customWidth="1"/>
    <col min="1274" max="1274" width="12.5703125" style="77" customWidth="1"/>
    <col min="1275" max="1275" width="8.85546875" style="77" customWidth="1"/>
    <col min="1276" max="1276" width="12.5703125" style="77" customWidth="1"/>
    <col min="1277" max="1277" width="8.85546875" style="77" customWidth="1"/>
    <col min="1278" max="1278" width="12.5703125" style="77" customWidth="1"/>
    <col min="1279" max="1279" width="8.85546875" style="77" customWidth="1"/>
    <col min="1280" max="1280" width="12" style="77" customWidth="1"/>
    <col min="1281" max="1281" width="9.140625" style="77" customWidth="1"/>
    <col min="1282" max="1282" width="12.85546875" style="77" customWidth="1"/>
    <col min="1283" max="1283" width="9.140625" style="77" customWidth="1"/>
    <col min="1284" max="1284" width="10.7109375" style="77" customWidth="1"/>
    <col min="1285" max="1286" width="9.140625" style="77" customWidth="1"/>
    <col min="1287" max="1524" width="9.140625" style="77"/>
    <col min="1525" max="1525" width="31" style="77" customWidth="1"/>
    <col min="1526" max="1526" width="12.5703125" style="77" customWidth="1"/>
    <col min="1527" max="1527" width="8.85546875" style="77" customWidth="1"/>
    <col min="1528" max="1528" width="12.5703125" style="77" customWidth="1"/>
    <col min="1529" max="1529" width="8.85546875" style="77" customWidth="1"/>
    <col min="1530" max="1530" width="12.5703125" style="77" customWidth="1"/>
    <col min="1531" max="1531" width="8.85546875" style="77" customWidth="1"/>
    <col min="1532" max="1532" width="12.5703125" style="77" customWidth="1"/>
    <col min="1533" max="1533" width="8.85546875" style="77" customWidth="1"/>
    <col min="1534" max="1534" width="12.5703125" style="77" customWidth="1"/>
    <col min="1535" max="1535" width="8.85546875" style="77" customWidth="1"/>
    <col min="1536" max="1536" width="12" style="77" customWidth="1"/>
    <col min="1537" max="1537" width="9.140625" style="77" customWidth="1"/>
    <col min="1538" max="1538" width="12.85546875" style="77" customWidth="1"/>
    <col min="1539" max="1539" width="9.140625" style="77" customWidth="1"/>
    <col min="1540" max="1540" width="10.7109375" style="77" customWidth="1"/>
    <col min="1541" max="1542" width="9.140625" style="77" customWidth="1"/>
    <col min="1543" max="1780" width="9.140625" style="77"/>
    <col min="1781" max="1781" width="31" style="77" customWidth="1"/>
    <col min="1782" max="1782" width="12.5703125" style="77" customWidth="1"/>
    <col min="1783" max="1783" width="8.85546875" style="77" customWidth="1"/>
    <col min="1784" max="1784" width="12.5703125" style="77" customWidth="1"/>
    <col min="1785" max="1785" width="8.85546875" style="77" customWidth="1"/>
    <col min="1786" max="1786" width="12.5703125" style="77" customWidth="1"/>
    <col min="1787" max="1787" width="8.85546875" style="77" customWidth="1"/>
    <col min="1788" max="1788" width="12.5703125" style="77" customWidth="1"/>
    <col min="1789" max="1789" width="8.85546875" style="77" customWidth="1"/>
    <col min="1790" max="1790" width="12.5703125" style="77" customWidth="1"/>
    <col min="1791" max="1791" width="8.85546875" style="77" customWidth="1"/>
    <col min="1792" max="1792" width="12" style="77" customWidth="1"/>
    <col min="1793" max="1793" width="9.140625" style="77" customWidth="1"/>
    <col min="1794" max="1794" width="12.85546875" style="77" customWidth="1"/>
    <col min="1795" max="1795" width="9.140625" style="77" customWidth="1"/>
    <col min="1796" max="1796" width="10.7109375" style="77" customWidth="1"/>
    <col min="1797" max="1798" width="9.140625" style="77" customWidth="1"/>
    <col min="1799" max="2036" width="9.140625" style="77"/>
    <col min="2037" max="2037" width="31" style="77" customWidth="1"/>
    <col min="2038" max="2038" width="12.5703125" style="77" customWidth="1"/>
    <col min="2039" max="2039" width="8.85546875" style="77" customWidth="1"/>
    <col min="2040" max="2040" width="12.5703125" style="77" customWidth="1"/>
    <col min="2041" max="2041" width="8.85546875" style="77" customWidth="1"/>
    <col min="2042" max="2042" width="12.5703125" style="77" customWidth="1"/>
    <col min="2043" max="2043" width="8.85546875" style="77" customWidth="1"/>
    <col min="2044" max="2044" width="12.5703125" style="77" customWidth="1"/>
    <col min="2045" max="2045" width="8.85546875" style="77" customWidth="1"/>
    <col min="2046" max="2046" width="12.5703125" style="77" customWidth="1"/>
    <col min="2047" max="2047" width="8.85546875" style="77" customWidth="1"/>
    <col min="2048" max="2048" width="12" style="77" customWidth="1"/>
    <col min="2049" max="2049" width="9.140625" style="77" customWidth="1"/>
    <col min="2050" max="2050" width="12.85546875" style="77" customWidth="1"/>
    <col min="2051" max="2051" width="9.140625" style="77" customWidth="1"/>
    <col min="2052" max="2052" width="10.7109375" style="77" customWidth="1"/>
    <col min="2053" max="2054" width="9.140625" style="77" customWidth="1"/>
    <col min="2055" max="2292" width="9.140625" style="77"/>
    <col min="2293" max="2293" width="31" style="77" customWidth="1"/>
    <col min="2294" max="2294" width="12.5703125" style="77" customWidth="1"/>
    <col min="2295" max="2295" width="8.85546875" style="77" customWidth="1"/>
    <col min="2296" max="2296" width="12.5703125" style="77" customWidth="1"/>
    <col min="2297" max="2297" width="8.85546875" style="77" customWidth="1"/>
    <col min="2298" max="2298" width="12.5703125" style="77" customWidth="1"/>
    <col min="2299" max="2299" width="8.85546875" style="77" customWidth="1"/>
    <col min="2300" max="2300" width="12.5703125" style="77" customWidth="1"/>
    <col min="2301" max="2301" width="8.85546875" style="77" customWidth="1"/>
    <col min="2302" max="2302" width="12.5703125" style="77" customWidth="1"/>
    <col min="2303" max="2303" width="8.85546875" style="77" customWidth="1"/>
    <col min="2304" max="2304" width="12" style="77" customWidth="1"/>
    <col min="2305" max="2305" width="9.140625" style="77" customWidth="1"/>
    <col min="2306" max="2306" width="12.85546875" style="77" customWidth="1"/>
    <col min="2307" max="2307" width="9.140625" style="77" customWidth="1"/>
    <col min="2308" max="2308" width="10.7109375" style="77" customWidth="1"/>
    <col min="2309" max="2310" width="9.140625" style="77" customWidth="1"/>
    <col min="2311" max="2548" width="9.140625" style="77"/>
    <col min="2549" max="2549" width="31" style="77" customWidth="1"/>
    <col min="2550" max="2550" width="12.5703125" style="77" customWidth="1"/>
    <col min="2551" max="2551" width="8.85546875" style="77" customWidth="1"/>
    <col min="2552" max="2552" width="12.5703125" style="77" customWidth="1"/>
    <col min="2553" max="2553" width="8.85546875" style="77" customWidth="1"/>
    <col min="2554" max="2554" width="12.5703125" style="77" customWidth="1"/>
    <col min="2555" max="2555" width="8.85546875" style="77" customWidth="1"/>
    <col min="2556" max="2556" width="12.5703125" style="77" customWidth="1"/>
    <col min="2557" max="2557" width="8.85546875" style="77" customWidth="1"/>
    <col min="2558" max="2558" width="12.5703125" style="77" customWidth="1"/>
    <col min="2559" max="2559" width="8.85546875" style="77" customWidth="1"/>
    <col min="2560" max="2560" width="12" style="77" customWidth="1"/>
    <col min="2561" max="2561" width="9.140625" style="77" customWidth="1"/>
    <col min="2562" max="2562" width="12.85546875" style="77" customWidth="1"/>
    <col min="2563" max="2563" width="9.140625" style="77" customWidth="1"/>
    <col min="2564" max="2564" width="10.7109375" style="77" customWidth="1"/>
    <col min="2565" max="2566" width="9.140625" style="77" customWidth="1"/>
    <col min="2567" max="2804" width="9.140625" style="77"/>
    <col min="2805" max="2805" width="31" style="77" customWidth="1"/>
    <col min="2806" max="2806" width="12.5703125" style="77" customWidth="1"/>
    <col min="2807" max="2807" width="8.85546875" style="77" customWidth="1"/>
    <col min="2808" max="2808" width="12.5703125" style="77" customWidth="1"/>
    <col min="2809" max="2809" width="8.85546875" style="77" customWidth="1"/>
    <col min="2810" max="2810" width="12.5703125" style="77" customWidth="1"/>
    <col min="2811" max="2811" width="8.85546875" style="77" customWidth="1"/>
    <col min="2812" max="2812" width="12.5703125" style="77" customWidth="1"/>
    <col min="2813" max="2813" width="8.85546875" style="77" customWidth="1"/>
    <col min="2814" max="2814" width="12.5703125" style="77" customWidth="1"/>
    <col min="2815" max="2815" width="8.85546875" style="77" customWidth="1"/>
    <col min="2816" max="2816" width="12" style="77" customWidth="1"/>
    <col min="2817" max="2817" width="9.140625" style="77" customWidth="1"/>
    <col min="2818" max="2818" width="12.85546875" style="77" customWidth="1"/>
    <col min="2819" max="2819" width="9.140625" style="77" customWidth="1"/>
    <col min="2820" max="2820" width="10.7109375" style="77" customWidth="1"/>
    <col min="2821" max="2822" width="9.140625" style="77" customWidth="1"/>
    <col min="2823" max="3060" width="9.140625" style="77"/>
    <col min="3061" max="3061" width="31" style="77" customWidth="1"/>
    <col min="3062" max="3062" width="12.5703125" style="77" customWidth="1"/>
    <col min="3063" max="3063" width="8.85546875" style="77" customWidth="1"/>
    <col min="3064" max="3064" width="12.5703125" style="77" customWidth="1"/>
    <col min="3065" max="3065" width="8.85546875" style="77" customWidth="1"/>
    <col min="3066" max="3066" width="12.5703125" style="77" customWidth="1"/>
    <col min="3067" max="3067" width="8.85546875" style="77" customWidth="1"/>
    <col min="3068" max="3068" width="12.5703125" style="77" customWidth="1"/>
    <col min="3069" max="3069" width="8.85546875" style="77" customWidth="1"/>
    <col min="3070" max="3070" width="12.5703125" style="77" customWidth="1"/>
    <col min="3071" max="3071" width="8.85546875" style="77" customWidth="1"/>
    <col min="3072" max="3072" width="12" style="77" customWidth="1"/>
    <col min="3073" max="3073" width="9.140625" style="77" customWidth="1"/>
    <col min="3074" max="3074" width="12.85546875" style="77" customWidth="1"/>
    <col min="3075" max="3075" width="9.140625" style="77" customWidth="1"/>
    <col min="3076" max="3076" width="10.7109375" style="77" customWidth="1"/>
    <col min="3077" max="3078" width="9.140625" style="77" customWidth="1"/>
    <col min="3079" max="3316" width="9.140625" style="77"/>
    <col min="3317" max="3317" width="31" style="77" customWidth="1"/>
    <col min="3318" max="3318" width="12.5703125" style="77" customWidth="1"/>
    <col min="3319" max="3319" width="8.85546875" style="77" customWidth="1"/>
    <col min="3320" max="3320" width="12.5703125" style="77" customWidth="1"/>
    <col min="3321" max="3321" width="8.85546875" style="77" customWidth="1"/>
    <col min="3322" max="3322" width="12.5703125" style="77" customWidth="1"/>
    <col min="3323" max="3323" width="8.85546875" style="77" customWidth="1"/>
    <col min="3324" max="3324" width="12.5703125" style="77" customWidth="1"/>
    <col min="3325" max="3325" width="8.85546875" style="77" customWidth="1"/>
    <col min="3326" max="3326" width="12.5703125" style="77" customWidth="1"/>
    <col min="3327" max="3327" width="8.85546875" style="77" customWidth="1"/>
    <col min="3328" max="3328" width="12" style="77" customWidth="1"/>
    <col min="3329" max="3329" width="9.140625" style="77" customWidth="1"/>
    <col min="3330" max="3330" width="12.85546875" style="77" customWidth="1"/>
    <col min="3331" max="3331" width="9.140625" style="77" customWidth="1"/>
    <col min="3332" max="3332" width="10.7109375" style="77" customWidth="1"/>
    <col min="3333" max="3334" width="9.140625" style="77" customWidth="1"/>
    <col min="3335" max="3572" width="9.140625" style="77"/>
    <col min="3573" max="3573" width="31" style="77" customWidth="1"/>
    <col min="3574" max="3574" width="12.5703125" style="77" customWidth="1"/>
    <col min="3575" max="3575" width="8.85546875" style="77" customWidth="1"/>
    <col min="3576" max="3576" width="12.5703125" style="77" customWidth="1"/>
    <col min="3577" max="3577" width="8.85546875" style="77" customWidth="1"/>
    <col min="3578" max="3578" width="12.5703125" style="77" customWidth="1"/>
    <col min="3579" max="3579" width="8.85546875" style="77" customWidth="1"/>
    <col min="3580" max="3580" width="12.5703125" style="77" customWidth="1"/>
    <col min="3581" max="3581" width="8.85546875" style="77" customWidth="1"/>
    <col min="3582" max="3582" width="12.5703125" style="77" customWidth="1"/>
    <col min="3583" max="3583" width="8.85546875" style="77" customWidth="1"/>
    <col min="3584" max="3584" width="12" style="77" customWidth="1"/>
    <col min="3585" max="3585" width="9.140625" style="77" customWidth="1"/>
    <col min="3586" max="3586" width="12.85546875" style="77" customWidth="1"/>
    <col min="3587" max="3587" width="9.140625" style="77" customWidth="1"/>
    <col min="3588" max="3588" width="10.7109375" style="77" customWidth="1"/>
    <col min="3589" max="3590" width="9.140625" style="77" customWidth="1"/>
    <col min="3591" max="3828" width="9.140625" style="77"/>
    <col min="3829" max="3829" width="31" style="77" customWidth="1"/>
    <col min="3830" max="3830" width="12.5703125" style="77" customWidth="1"/>
    <col min="3831" max="3831" width="8.85546875" style="77" customWidth="1"/>
    <col min="3832" max="3832" width="12.5703125" style="77" customWidth="1"/>
    <col min="3833" max="3833" width="8.85546875" style="77" customWidth="1"/>
    <col min="3834" max="3834" width="12.5703125" style="77" customWidth="1"/>
    <col min="3835" max="3835" width="8.85546875" style="77" customWidth="1"/>
    <col min="3836" max="3836" width="12.5703125" style="77" customWidth="1"/>
    <col min="3837" max="3837" width="8.85546875" style="77" customWidth="1"/>
    <col min="3838" max="3838" width="12.5703125" style="77" customWidth="1"/>
    <col min="3839" max="3839" width="8.85546875" style="77" customWidth="1"/>
    <col min="3840" max="3840" width="12" style="77" customWidth="1"/>
    <col min="3841" max="3841" width="9.140625" style="77" customWidth="1"/>
    <col min="3842" max="3842" width="12.85546875" style="77" customWidth="1"/>
    <col min="3843" max="3843" width="9.140625" style="77" customWidth="1"/>
    <col min="3844" max="3844" width="10.7109375" style="77" customWidth="1"/>
    <col min="3845" max="3846" width="9.140625" style="77" customWidth="1"/>
    <col min="3847" max="4084" width="9.140625" style="77"/>
    <col min="4085" max="4085" width="31" style="77" customWidth="1"/>
    <col min="4086" max="4086" width="12.5703125" style="77" customWidth="1"/>
    <col min="4087" max="4087" width="8.85546875" style="77" customWidth="1"/>
    <col min="4088" max="4088" width="12.5703125" style="77" customWidth="1"/>
    <col min="4089" max="4089" width="8.85546875" style="77" customWidth="1"/>
    <col min="4090" max="4090" width="12.5703125" style="77" customWidth="1"/>
    <col min="4091" max="4091" width="8.85546875" style="77" customWidth="1"/>
    <col min="4092" max="4092" width="12.5703125" style="77" customWidth="1"/>
    <col min="4093" max="4093" width="8.85546875" style="77" customWidth="1"/>
    <col min="4094" max="4094" width="12.5703125" style="77" customWidth="1"/>
    <col min="4095" max="4095" width="8.85546875" style="77" customWidth="1"/>
    <col min="4096" max="4096" width="12" style="77" customWidth="1"/>
    <col min="4097" max="4097" width="9.140625" style="77" customWidth="1"/>
    <col min="4098" max="4098" width="12.85546875" style="77" customWidth="1"/>
    <col min="4099" max="4099" width="9.140625" style="77" customWidth="1"/>
    <col min="4100" max="4100" width="10.7109375" style="77" customWidth="1"/>
    <col min="4101" max="4102" width="9.140625" style="77" customWidth="1"/>
    <col min="4103" max="4340" width="9.140625" style="77"/>
    <col min="4341" max="4341" width="31" style="77" customWidth="1"/>
    <col min="4342" max="4342" width="12.5703125" style="77" customWidth="1"/>
    <col min="4343" max="4343" width="8.85546875" style="77" customWidth="1"/>
    <col min="4344" max="4344" width="12.5703125" style="77" customWidth="1"/>
    <col min="4345" max="4345" width="8.85546875" style="77" customWidth="1"/>
    <col min="4346" max="4346" width="12.5703125" style="77" customWidth="1"/>
    <col min="4347" max="4347" width="8.85546875" style="77" customWidth="1"/>
    <col min="4348" max="4348" width="12.5703125" style="77" customWidth="1"/>
    <col min="4349" max="4349" width="8.85546875" style="77" customWidth="1"/>
    <col min="4350" max="4350" width="12.5703125" style="77" customWidth="1"/>
    <col min="4351" max="4351" width="8.85546875" style="77" customWidth="1"/>
    <col min="4352" max="4352" width="12" style="77" customWidth="1"/>
    <col min="4353" max="4353" width="9.140625" style="77" customWidth="1"/>
    <col min="4354" max="4354" width="12.85546875" style="77" customWidth="1"/>
    <col min="4355" max="4355" width="9.140625" style="77" customWidth="1"/>
    <col min="4356" max="4356" width="10.7109375" style="77" customWidth="1"/>
    <col min="4357" max="4358" width="9.140625" style="77" customWidth="1"/>
    <col min="4359" max="4596" width="9.140625" style="77"/>
    <col min="4597" max="4597" width="31" style="77" customWidth="1"/>
    <col min="4598" max="4598" width="12.5703125" style="77" customWidth="1"/>
    <col min="4599" max="4599" width="8.85546875" style="77" customWidth="1"/>
    <col min="4600" max="4600" width="12.5703125" style="77" customWidth="1"/>
    <col min="4601" max="4601" width="8.85546875" style="77" customWidth="1"/>
    <col min="4602" max="4602" width="12.5703125" style="77" customWidth="1"/>
    <col min="4603" max="4603" width="8.85546875" style="77" customWidth="1"/>
    <col min="4604" max="4604" width="12.5703125" style="77" customWidth="1"/>
    <col min="4605" max="4605" width="8.85546875" style="77" customWidth="1"/>
    <col min="4606" max="4606" width="12.5703125" style="77" customWidth="1"/>
    <col min="4607" max="4607" width="8.85546875" style="77" customWidth="1"/>
    <col min="4608" max="4608" width="12" style="77" customWidth="1"/>
    <col min="4609" max="4609" width="9.140625" style="77" customWidth="1"/>
    <col min="4610" max="4610" width="12.85546875" style="77" customWidth="1"/>
    <col min="4611" max="4611" width="9.140625" style="77" customWidth="1"/>
    <col min="4612" max="4612" width="10.7109375" style="77" customWidth="1"/>
    <col min="4613" max="4614" width="9.140625" style="77" customWidth="1"/>
    <col min="4615" max="4852" width="9.140625" style="77"/>
    <col min="4853" max="4853" width="31" style="77" customWidth="1"/>
    <col min="4854" max="4854" width="12.5703125" style="77" customWidth="1"/>
    <col min="4855" max="4855" width="8.85546875" style="77" customWidth="1"/>
    <col min="4856" max="4856" width="12.5703125" style="77" customWidth="1"/>
    <col min="4857" max="4857" width="8.85546875" style="77" customWidth="1"/>
    <col min="4858" max="4858" width="12.5703125" style="77" customWidth="1"/>
    <col min="4859" max="4859" width="8.85546875" style="77" customWidth="1"/>
    <col min="4860" max="4860" width="12.5703125" style="77" customWidth="1"/>
    <col min="4861" max="4861" width="8.85546875" style="77" customWidth="1"/>
    <col min="4862" max="4862" width="12.5703125" style="77" customWidth="1"/>
    <col min="4863" max="4863" width="8.85546875" style="77" customWidth="1"/>
    <col min="4864" max="4864" width="12" style="77" customWidth="1"/>
    <col min="4865" max="4865" width="9.140625" style="77" customWidth="1"/>
    <col min="4866" max="4866" width="12.85546875" style="77" customWidth="1"/>
    <col min="4867" max="4867" width="9.140625" style="77" customWidth="1"/>
    <col min="4868" max="4868" width="10.7109375" style="77" customWidth="1"/>
    <col min="4869" max="4870" width="9.140625" style="77" customWidth="1"/>
    <col min="4871" max="5108" width="9.140625" style="77"/>
    <col min="5109" max="5109" width="31" style="77" customWidth="1"/>
    <col min="5110" max="5110" width="12.5703125" style="77" customWidth="1"/>
    <col min="5111" max="5111" width="8.85546875" style="77" customWidth="1"/>
    <col min="5112" max="5112" width="12.5703125" style="77" customWidth="1"/>
    <col min="5113" max="5113" width="8.85546875" style="77" customWidth="1"/>
    <col min="5114" max="5114" width="12.5703125" style="77" customWidth="1"/>
    <col min="5115" max="5115" width="8.85546875" style="77" customWidth="1"/>
    <col min="5116" max="5116" width="12.5703125" style="77" customWidth="1"/>
    <col min="5117" max="5117" width="8.85546875" style="77" customWidth="1"/>
    <col min="5118" max="5118" width="12.5703125" style="77" customWidth="1"/>
    <col min="5119" max="5119" width="8.85546875" style="77" customWidth="1"/>
    <col min="5120" max="5120" width="12" style="77" customWidth="1"/>
    <col min="5121" max="5121" width="9.140625" style="77" customWidth="1"/>
    <col min="5122" max="5122" width="12.85546875" style="77" customWidth="1"/>
    <col min="5123" max="5123" width="9.140625" style="77" customWidth="1"/>
    <col min="5124" max="5124" width="10.7109375" style="77" customWidth="1"/>
    <col min="5125" max="5126" width="9.140625" style="77" customWidth="1"/>
    <col min="5127" max="5364" width="9.140625" style="77"/>
    <col min="5365" max="5365" width="31" style="77" customWidth="1"/>
    <col min="5366" max="5366" width="12.5703125" style="77" customWidth="1"/>
    <col min="5367" max="5367" width="8.85546875" style="77" customWidth="1"/>
    <col min="5368" max="5368" width="12.5703125" style="77" customWidth="1"/>
    <col min="5369" max="5369" width="8.85546875" style="77" customWidth="1"/>
    <col min="5370" max="5370" width="12.5703125" style="77" customWidth="1"/>
    <col min="5371" max="5371" width="8.85546875" style="77" customWidth="1"/>
    <col min="5372" max="5372" width="12.5703125" style="77" customWidth="1"/>
    <col min="5373" max="5373" width="8.85546875" style="77" customWidth="1"/>
    <col min="5374" max="5374" width="12.5703125" style="77" customWidth="1"/>
    <col min="5375" max="5375" width="8.85546875" style="77" customWidth="1"/>
    <col min="5376" max="5376" width="12" style="77" customWidth="1"/>
    <col min="5377" max="5377" width="9.140625" style="77" customWidth="1"/>
    <col min="5378" max="5378" width="12.85546875" style="77" customWidth="1"/>
    <col min="5379" max="5379" width="9.140625" style="77" customWidth="1"/>
    <col min="5380" max="5380" width="10.7109375" style="77" customWidth="1"/>
    <col min="5381" max="5382" width="9.140625" style="77" customWidth="1"/>
    <col min="5383" max="5620" width="9.140625" style="77"/>
    <col min="5621" max="5621" width="31" style="77" customWidth="1"/>
    <col min="5622" max="5622" width="12.5703125" style="77" customWidth="1"/>
    <col min="5623" max="5623" width="8.85546875" style="77" customWidth="1"/>
    <col min="5624" max="5624" width="12.5703125" style="77" customWidth="1"/>
    <col min="5625" max="5625" width="8.85546875" style="77" customWidth="1"/>
    <col min="5626" max="5626" width="12.5703125" style="77" customWidth="1"/>
    <col min="5627" max="5627" width="8.85546875" style="77" customWidth="1"/>
    <col min="5628" max="5628" width="12.5703125" style="77" customWidth="1"/>
    <col min="5629" max="5629" width="8.85546875" style="77" customWidth="1"/>
    <col min="5630" max="5630" width="12.5703125" style="77" customWidth="1"/>
    <col min="5631" max="5631" width="8.85546875" style="77" customWidth="1"/>
    <col min="5632" max="5632" width="12" style="77" customWidth="1"/>
    <col min="5633" max="5633" width="9.140625" style="77" customWidth="1"/>
    <col min="5634" max="5634" width="12.85546875" style="77" customWidth="1"/>
    <col min="5635" max="5635" width="9.140625" style="77" customWidth="1"/>
    <col min="5636" max="5636" width="10.7109375" style="77" customWidth="1"/>
    <col min="5637" max="5638" width="9.140625" style="77" customWidth="1"/>
    <col min="5639" max="5876" width="9.140625" style="77"/>
    <col min="5877" max="5877" width="31" style="77" customWidth="1"/>
    <col min="5878" max="5878" width="12.5703125" style="77" customWidth="1"/>
    <col min="5879" max="5879" width="8.85546875" style="77" customWidth="1"/>
    <col min="5880" max="5880" width="12.5703125" style="77" customWidth="1"/>
    <col min="5881" max="5881" width="8.85546875" style="77" customWidth="1"/>
    <col min="5882" max="5882" width="12.5703125" style="77" customWidth="1"/>
    <col min="5883" max="5883" width="8.85546875" style="77" customWidth="1"/>
    <col min="5884" max="5884" width="12.5703125" style="77" customWidth="1"/>
    <col min="5885" max="5885" width="8.85546875" style="77" customWidth="1"/>
    <col min="5886" max="5886" width="12.5703125" style="77" customWidth="1"/>
    <col min="5887" max="5887" width="8.85546875" style="77" customWidth="1"/>
    <col min="5888" max="5888" width="12" style="77" customWidth="1"/>
    <col min="5889" max="5889" width="9.140625" style="77" customWidth="1"/>
    <col min="5890" max="5890" width="12.85546875" style="77" customWidth="1"/>
    <col min="5891" max="5891" width="9.140625" style="77" customWidth="1"/>
    <col min="5892" max="5892" width="10.7109375" style="77" customWidth="1"/>
    <col min="5893" max="5894" width="9.140625" style="77" customWidth="1"/>
    <col min="5895" max="6132" width="9.140625" style="77"/>
    <col min="6133" max="6133" width="31" style="77" customWidth="1"/>
    <col min="6134" max="6134" width="12.5703125" style="77" customWidth="1"/>
    <col min="6135" max="6135" width="8.85546875" style="77" customWidth="1"/>
    <col min="6136" max="6136" width="12.5703125" style="77" customWidth="1"/>
    <col min="6137" max="6137" width="8.85546875" style="77" customWidth="1"/>
    <col min="6138" max="6138" width="12.5703125" style="77" customWidth="1"/>
    <col min="6139" max="6139" width="8.85546875" style="77" customWidth="1"/>
    <col min="6140" max="6140" width="12.5703125" style="77" customWidth="1"/>
    <col min="6141" max="6141" width="8.85546875" style="77" customWidth="1"/>
    <col min="6142" max="6142" width="12.5703125" style="77" customWidth="1"/>
    <col min="6143" max="6143" width="8.85546875" style="77" customWidth="1"/>
    <col min="6144" max="6144" width="12" style="77" customWidth="1"/>
    <col min="6145" max="6145" width="9.140625" style="77" customWidth="1"/>
    <col min="6146" max="6146" width="12.85546875" style="77" customWidth="1"/>
    <col min="6147" max="6147" width="9.140625" style="77" customWidth="1"/>
    <col min="6148" max="6148" width="10.7109375" style="77" customWidth="1"/>
    <col min="6149" max="6150" width="9.140625" style="77" customWidth="1"/>
    <col min="6151" max="6388" width="9.140625" style="77"/>
    <col min="6389" max="6389" width="31" style="77" customWidth="1"/>
    <col min="6390" max="6390" width="12.5703125" style="77" customWidth="1"/>
    <col min="6391" max="6391" width="8.85546875" style="77" customWidth="1"/>
    <col min="6392" max="6392" width="12.5703125" style="77" customWidth="1"/>
    <col min="6393" max="6393" width="8.85546875" style="77" customWidth="1"/>
    <col min="6394" max="6394" width="12.5703125" style="77" customWidth="1"/>
    <col min="6395" max="6395" width="8.85546875" style="77" customWidth="1"/>
    <col min="6396" max="6396" width="12.5703125" style="77" customWidth="1"/>
    <col min="6397" max="6397" width="8.85546875" style="77" customWidth="1"/>
    <col min="6398" max="6398" width="12.5703125" style="77" customWidth="1"/>
    <col min="6399" max="6399" width="8.85546875" style="77" customWidth="1"/>
    <col min="6400" max="6400" width="12" style="77" customWidth="1"/>
    <col min="6401" max="6401" width="9.140625" style="77" customWidth="1"/>
    <col min="6402" max="6402" width="12.85546875" style="77" customWidth="1"/>
    <col min="6403" max="6403" width="9.140625" style="77" customWidth="1"/>
    <col min="6404" max="6404" width="10.7109375" style="77" customWidth="1"/>
    <col min="6405" max="6406" width="9.140625" style="77" customWidth="1"/>
    <col min="6407" max="6644" width="9.140625" style="77"/>
    <col min="6645" max="6645" width="31" style="77" customWidth="1"/>
    <col min="6646" max="6646" width="12.5703125" style="77" customWidth="1"/>
    <col min="6647" max="6647" width="8.85546875" style="77" customWidth="1"/>
    <col min="6648" max="6648" width="12.5703125" style="77" customWidth="1"/>
    <col min="6649" max="6649" width="8.85546875" style="77" customWidth="1"/>
    <col min="6650" max="6650" width="12.5703125" style="77" customWidth="1"/>
    <col min="6651" max="6651" width="8.85546875" style="77" customWidth="1"/>
    <col min="6652" max="6652" width="12.5703125" style="77" customWidth="1"/>
    <col min="6653" max="6653" width="8.85546875" style="77" customWidth="1"/>
    <col min="6654" max="6654" width="12.5703125" style="77" customWidth="1"/>
    <col min="6655" max="6655" width="8.85546875" style="77" customWidth="1"/>
    <col min="6656" max="6656" width="12" style="77" customWidth="1"/>
    <col min="6657" max="6657" width="9.140625" style="77" customWidth="1"/>
    <col min="6658" max="6658" width="12.85546875" style="77" customWidth="1"/>
    <col min="6659" max="6659" width="9.140625" style="77" customWidth="1"/>
    <col min="6660" max="6660" width="10.7109375" style="77" customWidth="1"/>
    <col min="6661" max="6662" width="9.140625" style="77" customWidth="1"/>
    <col min="6663" max="6900" width="9.140625" style="77"/>
    <col min="6901" max="6901" width="31" style="77" customWidth="1"/>
    <col min="6902" max="6902" width="12.5703125" style="77" customWidth="1"/>
    <col min="6903" max="6903" width="8.85546875" style="77" customWidth="1"/>
    <col min="6904" max="6904" width="12.5703125" style="77" customWidth="1"/>
    <col min="6905" max="6905" width="8.85546875" style="77" customWidth="1"/>
    <col min="6906" max="6906" width="12.5703125" style="77" customWidth="1"/>
    <col min="6907" max="6907" width="8.85546875" style="77" customWidth="1"/>
    <col min="6908" max="6908" width="12.5703125" style="77" customWidth="1"/>
    <col min="6909" max="6909" width="8.85546875" style="77" customWidth="1"/>
    <col min="6910" max="6910" width="12.5703125" style="77" customWidth="1"/>
    <col min="6911" max="6911" width="8.85546875" style="77" customWidth="1"/>
    <col min="6912" max="6912" width="12" style="77" customWidth="1"/>
    <col min="6913" max="6913" width="9.140625" style="77" customWidth="1"/>
    <col min="6914" max="6914" width="12.85546875" style="77" customWidth="1"/>
    <col min="6915" max="6915" width="9.140625" style="77" customWidth="1"/>
    <col min="6916" max="6916" width="10.7109375" style="77" customWidth="1"/>
    <col min="6917" max="6918" width="9.140625" style="77" customWidth="1"/>
    <col min="6919" max="7156" width="9.140625" style="77"/>
    <col min="7157" max="7157" width="31" style="77" customWidth="1"/>
    <col min="7158" max="7158" width="12.5703125" style="77" customWidth="1"/>
    <col min="7159" max="7159" width="8.85546875" style="77" customWidth="1"/>
    <col min="7160" max="7160" width="12.5703125" style="77" customWidth="1"/>
    <col min="7161" max="7161" width="8.85546875" style="77" customWidth="1"/>
    <col min="7162" max="7162" width="12.5703125" style="77" customWidth="1"/>
    <col min="7163" max="7163" width="8.85546875" style="77" customWidth="1"/>
    <col min="7164" max="7164" width="12.5703125" style="77" customWidth="1"/>
    <col min="7165" max="7165" width="8.85546875" style="77" customWidth="1"/>
    <col min="7166" max="7166" width="12.5703125" style="77" customWidth="1"/>
    <col min="7167" max="7167" width="8.85546875" style="77" customWidth="1"/>
    <col min="7168" max="7168" width="12" style="77" customWidth="1"/>
    <col min="7169" max="7169" width="9.140625" style="77" customWidth="1"/>
    <col min="7170" max="7170" width="12.85546875" style="77" customWidth="1"/>
    <col min="7171" max="7171" width="9.140625" style="77" customWidth="1"/>
    <col min="7172" max="7172" width="10.7109375" style="77" customWidth="1"/>
    <col min="7173" max="7174" width="9.140625" style="77" customWidth="1"/>
    <col min="7175" max="7412" width="9.140625" style="77"/>
    <col min="7413" max="7413" width="31" style="77" customWidth="1"/>
    <col min="7414" max="7414" width="12.5703125" style="77" customWidth="1"/>
    <col min="7415" max="7415" width="8.85546875" style="77" customWidth="1"/>
    <col min="7416" max="7416" width="12.5703125" style="77" customWidth="1"/>
    <col min="7417" max="7417" width="8.85546875" style="77" customWidth="1"/>
    <col min="7418" max="7418" width="12.5703125" style="77" customWidth="1"/>
    <col min="7419" max="7419" width="8.85546875" style="77" customWidth="1"/>
    <col min="7420" max="7420" width="12.5703125" style="77" customWidth="1"/>
    <col min="7421" max="7421" width="8.85546875" style="77" customWidth="1"/>
    <col min="7422" max="7422" width="12.5703125" style="77" customWidth="1"/>
    <col min="7423" max="7423" width="8.85546875" style="77" customWidth="1"/>
    <col min="7424" max="7424" width="12" style="77" customWidth="1"/>
    <col min="7425" max="7425" width="9.140625" style="77" customWidth="1"/>
    <col min="7426" max="7426" width="12.85546875" style="77" customWidth="1"/>
    <col min="7427" max="7427" width="9.140625" style="77" customWidth="1"/>
    <col min="7428" max="7428" width="10.7109375" style="77" customWidth="1"/>
    <col min="7429" max="7430" width="9.140625" style="77" customWidth="1"/>
    <col min="7431" max="7668" width="9.140625" style="77"/>
    <col min="7669" max="7669" width="31" style="77" customWidth="1"/>
    <col min="7670" max="7670" width="12.5703125" style="77" customWidth="1"/>
    <col min="7671" max="7671" width="8.85546875" style="77" customWidth="1"/>
    <col min="7672" max="7672" width="12.5703125" style="77" customWidth="1"/>
    <col min="7673" max="7673" width="8.85546875" style="77" customWidth="1"/>
    <col min="7674" max="7674" width="12.5703125" style="77" customWidth="1"/>
    <col min="7675" max="7675" width="8.85546875" style="77" customWidth="1"/>
    <col min="7676" max="7676" width="12.5703125" style="77" customWidth="1"/>
    <col min="7677" max="7677" width="8.85546875" style="77" customWidth="1"/>
    <col min="7678" max="7678" width="12.5703125" style="77" customWidth="1"/>
    <col min="7679" max="7679" width="8.85546875" style="77" customWidth="1"/>
    <col min="7680" max="7680" width="12" style="77" customWidth="1"/>
    <col min="7681" max="7681" width="9.140625" style="77" customWidth="1"/>
    <col min="7682" max="7682" width="12.85546875" style="77" customWidth="1"/>
    <col min="7683" max="7683" width="9.140625" style="77" customWidth="1"/>
    <col min="7684" max="7684" width="10.7109375" style="77" customWidth="1"/>
    <col min="7685" max="7686" width="9.140625" style="77" customWidth="1"/>
    <col min="7687" max="7924" width="9.140625" style="77"/>
    <col min="7925" max="7925" width="31" style="77" customWidth="1"/>
    <col min="7926" max="7926" width="12.5703125" style="77" customWidth="1"/>
    <col min="7927" max="7927" width="8.85546875" style="77" customWidth="1"/>
    <col min="7928" max="7928" width="12.5703125" style="77" customWidth="1"/>
    <col min="7929" max="7929" width="8.85546875" style="77" customWidth="1"/>
    <col min="7930" max="7930" width="12.5703125" style="77" customWidth="1"/>
    <col min="7931" max="7931" width="8.85546875" style="77" customWidth="1"/>
    <col min="7932" max="7932" width="12.5703125" style="77" customWidth="1"/>
    <col min="7933" max="7933" width="8.85546875" style="77" customWidth="1"/>
    <col min="7934" max="7934" width="12.5703125" style="77" customWidth="1"/>
    <col min="7935" max="7935" width="8.85546875" style="77" customWidth="1"/>
    <col min="7936" max="7936" width="12" style="77" customWidth="1"/>
    <col min="7937" max="7937" width="9.140625" style="77" customWidth="1"/>
    <col min="7938" max="7938" width="12.85546875" style="77" customWidth="1"/>
    <col min="7939" max="7939" width="9.140625" style="77" customWidth="1"/>
    <col min="7940" max="7940" width="10.7109375" style="77" customWidth="1"/>
    <col min="7941" max="7942" width="9.140625" style="77" customWidth="1"/>
    <col min="7943" max="8180" width="9.140625" style="77"/>
    <col min="8181" max="8181" width="31" style="77" customWidth="1"/>
    <col min="8182" max="8182" width="12.5703125" style="77" customWidth="1"/>
    <col min="8183" max="8183" width="8.85546875" style="77" customWidth="1"/>
    <col min="8184" max="8184" width="12.5703125" style="77" customWidth="1"/>
    <col min="8185" max="8185" width="8.85546875" style="77" customWidth="1"/>
    <col min="8186" max="8186" width="12.5703125" style="77" customWidth="1"/>
    <col min="8187" max="8187" width="8.85546875" style="77" customWidth="1"/>
    <col min="8188" max="8188" width="12.5703125" style="77" customWidth="1"/>
    <col min="8189" max="8189" width="8.85546875" style="77" customWidth="1"/>
    <col min="8190" max="8190" width="12.5703125" style="77" customWidth="1"/>
    <col min="8191" max="8191" width="8.85546875" style="77" customWidth="1"/>
    <col min="8192" max="8192" width="12" style="77" customWidth="1"/>
    <col min="8193" max="8193" width="9.140625" style="77" customWidth="1"/>
    <col min="8194" max="8194" width="12.85546875" style="77" customWidth="1"/>
    <col min="8195" max="8195" width="9.140625" style="77" customWidth="1"/>
    <col min="8196" max="8196" width="10.7109375" style="77" customWidth="1"/>
    <col min="8197" max="8198" width="9.140625" style="77" customWidth="1"/>
    <col min="8199" max="8436" width="9.140625" style="77"/>
    <col min="8437" max="8437" width="31" style="77" customWidth="1"/>
    <col min="8438" max="8438" width="12.5703125" style="77" customWidth="1"/>
    <col min="8439" max="8439" width="8.85546875" style="77" customWidth="1"/>
    <col min="8440" max="8440" width="12.5703125" style="77" customWidth="1"/>
    <col min="8441" max="8441" width="8.85546875" style="77" customWidth="1"/>
    <col min="8442" max="8442" width="12.5703125" style="77" customWidth="1"/>
    <col min="8443" max="8443" width="8.85546875" style="77" customWidth="1"/>
    <col min="8444" max="8444" width="12.5703125" style="77" customWidth="1"/>
    <col min="8445" max="8445" width="8.85546875" style="77" customWidth="1"/>
    <col min="8446" max="8446" width="12.5703125" style="77" customWidth="1"/>
    <col min="8447" max="8447" width="8.85546875" style="77" customWidth="1"/>
    <col min="8448" max="8448" width="12" style="77" customWidth="1"/>
    <col min="8449" max="8449" width="9.140625" style="77" customWidth="1"/>
    <col min="8450" max="8450" width="12.85546875" style="77" customWidth="1"/>
    <col min="8451" max="8451" width="9.140625" style="77" customWidth="1"/>
    <col min="8452" max="8452" width="10.7109375" style="77" customWidth="1"/>
    <col min="8453" max="8454" width="9.140625" style="77" customWidth="1"/>
    <col min="8455" max="8692" width="9.140625" style="77"/>
    <col min="8693" max="8693" width="31" style="77" customWidth="1"/>
    <col min="8694" max="8694" width="12.5703125" style="77" customWidth="1"/>
    <col min="8695" max="8695" width="8.85546875" style="77" customWidth="1"/>
    <col min="8696" max="8696" width="12.5703125" style="77" customWidth="1"/>
    <col min="8697" max="8697" width="8.85546875" style="77" customWidth="1"/>
    <col min="8698" max="8698" width="12.5703125" style="77" customWidth="1"/>
    <col min="8699" max="8699" width="8.85546875" style="77" customWidth="1"/>
    <col min="8700" max="8700" width="12.5703125" style="77" customWidth="1"/>
    <col min="8701" max="8701" width="8.85546875" style="77" customWidth="1"/>
    <col min="8702" max="8702" width="12.5703125" style="77" customWidth="1"/>
    <col min="8703" max="8703" width="8.85546875" style="77" customWidth="1"/>
    <col min="8704" max="8704" width="12" style="77" customWidth="1"/>
    <col min="8705" max="8705" width="9.140625" style="77" customWidth="1"/>
    <col min="8706" max="8706" width="12.85546875" style="77" customWidth="1"/>
    <col min="8707" max="8707" width="9.140625" style="77" customWidth="1"/>
    <col min="8708" max="8708" width="10.7109375" style="77" customWidth="1"/>
    <col min="8709" max="8710" width="9.140625" style="77" customWidth="1"/>
    <col min="8711" max="8948" width="9.140625" style="77"/>
    <col min="8949" max="8949" width="31" style="77" customWidth="1"/>
    <col min="8950" max="8950" width="12.5703125" style="77" customWidth="1"/>
    <col min="8951" max="8951" width="8.85546875" style="77" customWidth="1"/>
    <col min="8952" max="8952" width="12.5703125" style="77" customWidth="1"/>
    <col min="8953" max="8953" width="8.85546875" style="77" customWidth="1"/>
    <col min="8954" max="8954" width="12.5703125" style="77" customWidth="1"/>
    <col min="8955" max="8955" width="8.85546875" style="77" customWidth="1"/>
    <col min="8956" max="8956" width="12.5703125" style="77" customWidth="1"/>
    <col min="8957" max="8957" width="8.85546875" style="77" customWidth="1"/>
    <col min="8958" max="8958" width="12.5703125" style="77" customWidth="1"/>
    <col min="8959" max="8959" width="8.85546875" style="77" customWidth="1"/>
    <col min="8960" max="8960" width="12" style="77" customWidth="1"/>
    <col min="8961" max="8961" width="9.140625" style="77" customWidth="1"/>
    <col min="8962" max="8962" width="12.85546875" style="77" customWidth="1"/>
    <col min="8963" max="8963" width="9.140625" style="77" customWidth="1"/>
    <col min="8964" max="8964" width="10.7109375" style="77" customWidth="1"/>
    <col min="8965" max="8966" width="9.140625" style="77" customWidth="1"/>
    <col min="8967" max="9204" width="9.140625" style="77"/>
    <col min="9205" max="9205" width="31" style="77" customWidth="1"/>
    <col min="9206" max="9206" width="12.5703125" style="77" customWidth="1"/>
    <col min="9207" max="9207" width="8.85546875" style="77" customWidth="1"/>
    <col min="9208" max="9208" width="12.5703125" style="77" customWidth="1"/>
    <col min="9209" max="9209" width="8.85546875" style="77" customWidth="1"/>
    <col min="9210" max="9210" width="12.5703125" style="77" customWidth="1"/>
    <col min="9211" max="9211" width="8.85546875" style="77" customWidth="1"/>
    <col min="9212" max="9212" width="12.5703125" style="77" customWidth="1"/>
    <col min="9213" max="9213" width="8.85546875" style="77" customWidth="1"/>
    <col min="9214" max="9214" width="12.5703125" style="77" customWidth="1"/>
    <col min="9215" max="9215" width="8.85546875" style="77" customWidth="1"/>
    <col min="9216" max="9216" width="12" style="77" customWidth="1"/>
    <col min="9217" max="9217" width="9.140625" style="77" customWidth="1"/>
    <col min="9218" max="9218" width="12.85546875" style="77" customWidth="1"/>
    <col min="9219" max="9219" width="9.140625" style="77" customWidth="1"/>
    <col min="9220" max="9220" width="10.7109375" style="77" customWidth="1"/>
    <col min="9221" max="9222" width="9.140625" style="77" customWidth="1"/>
    <col min="9223" max="9460" width="9.140625" style="77"/>
    <col min="9461" max="9461" width="31" style="77" customWidth="1"/>
    <col min="9462" max="9462" width="12.5703125" style="77" customWidth="1"/>
    <col min="9463" max="9463" width="8.85546875" style="77" customWidth="1"/>
    <col min="9464" max="9464" width="12.5703125" style="77" customWidth="1"/>
    <col min="9465" max="9465" width="8.85546875" style="77" customWidth="1"/>
    <col min="9466" max="9466" width="12.5703125" style="77" customWidth="1"/>
    <col min="9467" max="9467" width="8.85546875" style="77" customWidth="1"/>
    <col min="9468" max="9468" width="12.5703125" style="77" customWidth="1"/>
    <col min="9469" max="9469" width="8.85546875" style="77" customWidth="1"/>
    <col min="9470" max="9470" width="12.5703125" style="77" customWidth="1"/>
    <col min="9471" max="9471" width="8.85546875" style="77" customWidth="1"/>
    <col min="9472" max="9472" width="12" style="77" customWidth="1"/>
    <col min="9473" max="9473" width="9.140625" style="77" customWidth="1"/>
    <col min="9474" max="9474" width="12.85546875" style="77" customWidth="1"/>
    <col min="9475" max="9475" width="9.140625" style="77" customWidth="1"/>
    <col min="9476" max="9476" width="10.7109375" style="77" customWidth="1"/>
    <col min="9477" max="9478" width="9.140625" style="77" customWidth="1"/>
    <col min="9479" max="9716" width="9.140625" style="77"/>
    <col min="9717" max="9717" width="31" style="77" customWidth="1"/>
    <col min="9718" max="9718" width="12.5703125" style="77" customWidth="1"/>
    <col min="9719" max="9719" width="8.85546875" style="77" customWidth="1"/>
    <col min="9720" max="9720" width="12.5703125" style="77" customWidth="1"/>
    <col min="9721" max="9721" width="8.85546875" style="77" customWidth="1"/>
    <col min="9722" max="9722" width="12.5703125" style="77" customWidth="1"/>
    <col min="9723" max="9723" width="8.85546875" style="77" customWidth="1"/>
    <col min="9724" max="9724" width="12.5703125" style="77" customWidth="1"/>
    <col min="9725" max="9725" width="8.85546875" style="77" customWidth="1"/>
    <col min="9726" max="9726" width="12.5703125" style="77" customWidth="1"/>
    <col min="9727" max="9727" width="8.85546875" style="77" customWidth="1"/>
    <col min="9728" max="9728" width="12" style="77" customWidth="1"/>
    <col min="9729" max="9729" width="9.140625" style="77" customWidth="1"/>
    <col min="9730" max="9730" width="12.85546875" style="77" customWidth="1"/>
    <col min="9731" max="9731" width="9.140625" style="77" customWidth="1"/>
    <col min="9732" max="9732" width="10.7109375" style="77" customWidth="1"/>
    <col min="9733" max="9734" width="9.140625" style="77" customWidth="1"/>
    <col min="9735" max="9972" width="9.140625" style="77"/>
    <col min="9973" max="9973" width="31" style="77" customWidth="1"/>
    <col min="9974" max="9974" width="12.5703125" style="77" customWidth="1"/>
    <col min="9975" max="9975" width="8.85546875" style="77" customWidth="1"/>
    <col min="9976" max="9976" width="12.5703125" style="77" customWidth="1"/>
    <col min="9977" max="9977" width="8.85546875" style="77" customWidth="1"/>
    <col min="9978" max="9978" width="12.5703125" style="77" customWidth="1"/>
    <col min="9979" max="9979" width="8.85546875" style="77" customWidth="1"/>
    <col min="9980" max="9980" width="12.5703125" style="77" customWidth="1"/>
    <col min="9981" max="9981" width="8.85546875" style="77" customWidth="1"/>
    <col min="9982" max="9982" width="12.5703125" style="77" customWidth="1"/>
    <col min="9983" max="9983" width="8.85546875" style="77" customWidth="1"/>
    <col min="9984" max="9984" width="12" style="77" customWidth="1"/>
    <col min="9985" max="9985" width="9.140625" style="77" customWidth="1"/>
    <col min="9986" max="9986" width="12.85546875" style="77" customWidth="1"/>
    <col min="9987" max="9987" width="9.140625" style="77" customWidth="1"/>
    <col min="9988" max="9988" width="10.7109375" style="77" customWidth="1"/>
    <col min="9989" max="9990" width="9.140625" style="77" customWidth="1"/>
    <col min="9991" max="10228" width="9.140625" style="77"/>
    <col min="10229" max="10229" width="31" style="77" customWidth="1"/>
    <col min="10230" max="10230" width="12.5703125" style="77" customWidth="1"/>
    <col min="10231" max="10231" width="8.85546875" style="77" customWidth="1"/>
    <col min="10232" max="10232" width="12.5703125" style="77" customWidth="1"/>
    <col min="10233" max="10233" width="8.85546875" style="77" customWidth="1"/>
    <col min="10234" max="10234" width="12.5703125" style="77" customWidth="1"/>
    <col min="10235" max="10235" width="8.85546875" style="77" customWidth="1"/>
    <col min="10236" max="10236" width="12.5703125" style="77" customWidth="1"/>
    <col min="10237" max="10237" width="8.85546875" style="77" customWidth="1"/>
    <col min="10238" max="10238" width="12.5703125" style="77" customWidth="1"/>
    <col min="10239" max="10239" width="8.85546875" style="77" customWidth="1"/>
    <col min="10240" max="10240" width="12" style="77" customWidth="1"/>
    <col min="10241" max="10241" width="9.140625" style="77" customWidth="1"/>
    <col min="10242" max="10242" width="12.85546875" style="77" customWidth="1"/>
    <col min="10243" max="10243" width="9.140625" style="77" customWidth="1"/>
    <col min="10244" max="10244" width="10.7109375" style="77" customWidth="1"/>
    <col min="10245" max="10246" width="9.140625" style="77" customWidth="1"/>
    <col min="10247" max="10484" width="9.140625" style="77"/>
    <col min="10485" max="10485" width="31" style="77" customWidth="1"/>
    <col min="10486" max="10486" width="12.5703125" style="77" customWidth="1"/>
    <col min="10487" max="10487" width="8.85546875" style="77" customWidth="1"/>
    <col min="10488" max="10488" width="12.5703125" style="77" customWidth="1"/>
    <col min="10489" max="10489" width="8.85546875" style="77" customWidth="1"/>
    <col min="10490" max="10490" width="12.5703125" style="77" customWidth="1"/>
    <col min="10491" max="10491" width="8.85546875" style="77" customWidth="1"/>
    <col min="10492" max="10492" width="12.5703125" style="77" customWidth="1"/>
    <col min="10493" max="10493" width="8.85546875" style="77" customWidth="1"/>
    <col min="10494" max="10494" width="12.5703125" style="77" customWidth="1"/>
    <col min="10495" max="10495" width="8.85546875" style="77" customWidth="1"/>
    <col min="10496" max="10496" width="12" style="77" customWidth="1"/>
    <col min="10497" max="10497" width="9.140625" style="77" customWidth="1"/>
    <col min="10498" max="10498" width="12.85546875" style="77" customWidth="1"/>
    <col min="10499" max="10499" width="9.140625" style="77" customWidth="1"/>
    <col min="10500" max="10500" width="10.7109375" style="77" customWidth="1"/>
    <col min="10501" max="10502" width="9.140625" style="77" customWidth="1"/>
    <col min="10503" max="10740" width="9.140625" style="77"/>
    <col min="10741" max="10741" width="31" style="77" customWidth="1"/>
    <col min="10742" max="10742" width="12.5703125" style="77" customWidth="1"/>
    <col min="10743" max="10743" width="8.85546875" style="77" customWidth="1"/>
    <col min="10744" max="10744" width="12.5703125" style="77" customWidth="1"/>
    <col min="10745" max="10745" width="8.85546875" style="77" customWidth="1"/>
    <col min="10746" max="10746" width="12.5703125" style="77" customWidth="1"/>
    <col min="10747" max="10747" width="8.85546875" style="77" customWidth="1"/>
    <col min="10748" max="10748" width="12.5703125" style="77" customWidth="1"/>
    <col min="10749" max="10749" width="8.85546875" style="77" customWidth="1"/>
    <col min="10750" max="10750" width="12.5703125" style="77" customWidth="1"/>
    <col min="10751" max="10751" width="8.85546875" style="77" customWidth="1"/>
    <col min="10752" max="10752" width="12" style="77" customWidth="1"/>
    <col min="10753" max="10753" width="9.140625" style="77" customWidth="1"/>
    <col min="10754" max="10754" width="12.85546875" style="77" customWidth="1"/>
    <col min="10755" max="10755" width="9.140625" style="77" customWidth="1"/>
    <col min="10756" max="10756" width="10.7109375" style="77" customWidth="1"/>
    <col min="10757" max="10758" width="9.140625" style="77" customWidth="1"/>
    <col min="10759" max="10996" width="9.140625" style="77"/>
    <col min="10997" max="10997" width="31" style="77" customWidth="1"/>
    <col min="10998" max="10998" width="12.5703125" style="77" customWidth="1"/>
    <col min="10999" max="10999" width="8.85546875" style="77" customWidth="1"/>
    <col min="11000" max="11000" width="12.5703125" style="77" customWidth="1"/>
    <col min="11001" max="11001" width="8.85546875" style="77" customWidth="1"/>
    <col min="11002" max="11002" width="12.5703125" style="77" customWidth="1"/>
    <col min="11003" max="11003" width="8.85546875" style="77" customWidth="1"/>
    <col min="11004" max="11004" width="12.5703125" style="77" customWidth="1"/>
    <col min="11005" max="11005" width="8.85546875" style="77" customWidth="1"/>
    <col min="11006" max="11006" width="12.5703125" style="77" customWidth="1"/>
    <col min="11007" max="11007" width="8.85546875" style="77" customWidth="1"/>
    <col min="11008" max="11008" width="12" style="77" customWidth="1"/>
    <col min="11009" max="11009" width="9.140625" style="77" customWidth="1"/>
    <col min="11010" max="11010" width="12.85546875" style="77" customWidth="1"/>
    <col min="11011" max="11011" width="9.140625" style="77" customWidth="1"/>
    <col min="11012" max="11012" width="10.7109375" style="77" customWidth="1"/>
    <col min="11013" max="11014" width="9.140625" style="77" customWidth="1"/>
    <col min="11015" max="11252" width="9.140625" style="77"/>
    <col min="11253" max="11253" width="31" style="77" customWidth="1"/>
    <col min="11254" max="11254" width="12.5703125" style="77" customWidth="1"/>
    <col min="11255" max="11255" width="8.85546875" style="77" customWidth="1"/>
    <col min="11256" max="11256" width="12.5703125" style="77" customWidth="1"/>
    <col min="11257" max="11257" width="8.85546875" style="77" customWidth="1"/>
    <col min="11258" max="11258" width="12.5703125" style="77" customWidth="1"/>
    <col min="11259" max="11259" width="8.85546875" style="77" customWidth="1"/>
    <col min="11260" max="11260" width="12.5703125" style="77" customWidth="1"/>
    <col min="11261" max="11261" width="8.85546875" style="77" customWidth="1"/>
    <col min="11262" max="11262" width="12.5703125" style="77" customWidth="1"/>
    <col min="11263" max="11263" width="8.85546875" style="77" customWidth="1"/>
    <col min="11264" max="11264" width="12" style="77" customWidth="1"/>
    <col min="11265" max="11265" width="9.140625" style="77" customWidth="1"/>
    <col min="11266" max="11266" width="12.85546875" style="77" customWidth="1"/>
    <col min="11267" max="11267" width="9.140625" style="77" customWidth="1"/>
    <col min="11268" max="11268" width="10.7109375" style="77" customWidth="1"/>
    <col min="11269" max="11270" width="9.140625" style="77" customWidth="1"/>
    <col min="11271" max="11508" width="9.140625" style="77"/>
    <col min="11509" max="11509" width="31" style="77" customWidth="1"/>
    <col min="11510" max="11510" width="12.5703125" style="77" customWidth="1"/>
    <col min="11511" max="11511" width="8.85546875" style="77" customWidth="1"/>
    <col min="11512" max="11512" width="12.5703125" style="77" customWidth="1"/>
    <col min="11513" max="11513" width="8.85546875" style="77" customWidth="1"/>
    <col min="11514" max="11514" width="12.5703125" style="77" customWidth="1"/>
    <col min="11515" max="11515" width="8.85546875" style="77" customWidth="1"/>
    <col min="11516" max="11516" width="12.5703125" style="77" customWidth="1"/>
    <col min="11517" max="11517" width="8.85546875" style="77" customWidth="1"/>
    <col min="11518" max="11518" width="12.5703125" style="77" customWidth="1"/>
    <col min="11519" max="11519" width="8.85546875" style="77" customWidth="1"/>
    <col min="11520" max="11520" width="12" style="77" customWidth="1"/>
    <col min="11521" max="11521" width="9.140625" style="77" customWidth="1"/>
    <col min="11522" max="11522" width="12.85546875" style="77" customWidth="1"/>
    <col min="11523" max="11523" width="9.140625" style="77" customWidth="1"/>
    <col min="11524" max="11524" width="10.7109375" style="77" customWidth="1"/>
    <col min="11525" max="11526" width="9.140625" style="77" customWidth="1"/>
    <col min="11527" max="11764" width="9.140625" style="77"/>
    <col min="11765" max="11765" width="31" style="77" customWidth="1"/>
    <col min="11766" max="11766" width="12.5703125" style="77" customWidth="1"/>
    <col min="11767" max="11767" width="8.85546875" style="77" customWidth="1"/>
    <col min="11768" max="11768" width="12.5703125" style="77" customWidth="1"/>
    <col min="11769" max="11769" width="8.85546875" style="77" customWidth="1"/>
    <col min="11770" max="11770" width="12.5703125" style="77" customWidth="1"/>
    <col min="11771" max="11771" width="8.85546875" style="77" customWidth="1"/>
    <col min="11772" max="11772" width="12.5703125" style="77" customWidth="1"/>
    <col min="11773" max="11773" width="8.85546875" style="77" customWidth="1"/>
    <col min="11774" max="11774" width="12.5703125" style="77" customWidth="1"/>
    <col min="11775" max="11775" width="8.85546875" style="77" customWidth="1"/>
    <col min="11776" max="11776" width="12" style="77" customWidth="1"/>
    <col min="11777" max="11777" width="9.140625" style="77" customWidth="1"/>
    <col min="11778" max="11778" width="12.85546875" style="77" customWidth="1"/>
    <col min="11779" max="11779" width="9.140625" style="77" customWidth="1"/>
    <col min="11780" max="11780" width="10.7109375" style="77" customWidth="1"/>
    <col min="11781" max="11782" width="9.140625" style="77" customWidth="1"/>
    <col min="11783" max="12020" width="9.140625" style="77"/>
    <col min="12021" max="12021" width="31" style="77" customWidth="1"/>
    <col min="12022" max="12022" width="12.5703125" style="77" customWidth="1"/>
    <col min="12023" max="12023" width="8.85546875" style="77" customWidth="1"/>
    <col min="12024" max="12024" width="12.5703125" style="77" customWidth="1"/>
    <col min="12025" max="12025" width="8.85546875" style="77" customWidth="1"/>
    <col min="12026" max="12026" width="12.5703125" style="77" customWidth="1"/>
    <col min="12027" max="12027" width="8.85546875" style="77" customWidth="1"/>
    <col min="12028" max="12028" width="12.5703125" style="77" customWidth="1"/>
    <col min="12029" max="12029" width="8.85546875" style="77" customWidth="1"/>
    <col min="12030" max="12030" width="12.5703125" style="77" customWidth="1"/>
    <col min="12031" max="12031" width="8.85546875" style="77" customWidth="1"/>
    <col min="12032" max="12032" width="12" style="77" customWidth="1"/>
    <col min="12033" max="12033" width="9.140625" style="77" customWidth="1"/>
    <col min="12034" max="12034" width="12.85546875" style="77" customWidth="1"/>
    <col min="12035" max="12035" width="9.140625" style="77" customWidth="1"/>
    <col min="12036" max="12036" width="10.7109375" style="77" customWidth="1"/>
    <col min="12037" max="12038" width="9.140625" style="77" customWidth="1"/>
    <col min="12039" max="12276" width="9.140625" style="77"/>
    <col min="12277" max="12277" width="31" style="77" customWidth="1"/>
    <col min="12278" max="12278" width="12.5703125" style="77" customWidth="1"/>
    <col min="12279" max="12279" width="8.85546875" style="77" customWidth="1"/>
    <col min="12280" max="12280" width="12.5703125" style="77" customWidth="1"/>
    <col min="12281" max="12281" width="8.85546875" style="77" customWidth="1"/>
    <col min="12282" max="12282" width="12.5703125" style="77" customWidth="1"/>
    <col min="12283" max="12283" width="8.85546875" style="77" customWidth="1"/>
    <col min="12284" max="12284" width="12.5703125" style="77" customWidth="1"/>
    <col min="12285" max="12285" width="8.85546875" style="77" customWidth="1"/>
    <col min="12286" max="12286" width="12.5703125" style="77" customWidth="1"/>
    <col min="12287" max="12287" width="8.85546875" style="77" customWidth="1"/>
    <col min="12288" max="12288" width="12" style="77" customWidth="1"/>
    <col min="12289" max="12289" width="9.140625" style="77" customWidth="1"/>
    <col min="12290" max="12290" width="12.85546875" style="77" customWidth="1"/>
    <col min="12291" max="12291" width="9.140625" style="77" customWidth="1"/>
    <col min="12292" max="12292" width="10.7109375" style="77" customWidth="1"/>
    <col min="12293" max="12294" width="9.140625" style="77" customWidth="1"/>
    <col min="12295" max="12532" width="9.140625" style="77"/>
    <col min="12533" max="12533" width="31" style="77" customWidth="1"/>
    <col min="12534" max="12534" width="12.5703125" style="77" customWidth="1"/>
    <col min="12535" max="12535" width="8.85546875" style="77" customWidth="1"/>
    <col min="12536" max="12536" width="12.5703125" style="77" customWidth="1"/>
    <col min="12537" max="12537" width="8.85546875" style="77" customWidth="1"/>
    <col min="12538" max="12538" width="12.5703125" style="77" customWidth="1"/>
    <col min="12539" max="12539" width="8.85546875" style="77" customWidth="1"/>
    <col min="12540" max="12540" width="12.5703125" style="77" customWidth="1"/>
    <col min="12541" max="12541" width="8.85546875" style="77" customWidth="1"/>
    <col min="12542" max="12542" width="12.5703125" style="77" customWidth="1"/>
    <col min="12543" max="12543" width="8.85546875" style="77" customWidth="1"/>
    <col min="12544" max="12544" width="12" style="77" customWidth="1"/>
    <col min="12545" max="12545" width="9.140625" style="77" customWidth="1"/>
    <col min="12546" max="12546" width="12.85546875" style="77" customWidth="1"/>
    <col min="12547" max="12547" width="9.140625" style="77" customWidth="1"/>
    <col min="12548" max="12548" width="10.7109375" style="77" customWidth="1"/>
    <col min="12549" max="12550" width="9.140625" style="77" customWidth="1"/>
    <col min="12551" max="12788" width="9.140625" style="77"/>
    <col min="12789" max="12789" width="31" style="77" customWidth="1"/>
    <col min="12790" max="12790" width="12.5703125" style="77" customWidth="1"/>
    <col min="12791" max="12791" width="8.85546875" style="77" customWidth="1"/>
    <col min="12792" max="12792" width="12.5703125" style="77" customWidth="1"/>
    <col min="12793" max="12793" width="8.85546875" style="77" customWidth="1"/>
    <col min="12794" max="12794" width="12.5703125" style="77" customWidth="1"/>
    <col min="12795" max="12795" width="8.85546875" style="77" customWidth="1"/>
    <col min="12796" max="12796" width="12.5703125" style="77" customWidth="1"/>
    <col min="12797" max="12797" width="8.85546875" style="77" customWidth="1"/>
    <col min="12798" max="12798" width="12.5703125" style="77" customWidth="1"/>
    <col min="12799" max="12799" width="8.85546875" style="77" customWidth="1"/>
    <col min="12800" max="12800" width="12" style="77" customWidth="1"/>
    <col min="12801" max="12801" width="9.140625" style="77" customWidth="1"/>
    <col min="12802" max="12802" width="12.85546875" style="77" customWidth="1"/>
    <col min="12803" max="12803" width="9.140625" style="77" customWidth="1"/>
    <col min="12804" max="12804" width="10.7109375" style="77" customWidth="1"/>
    <col min="12805" max="12806" width="9.140625" style="77" customWidth="1"/>
    <col min="12807" max="13044" width="9.140625" style="77"/>
    <col min="13045" max="13045" width="31" style="77" customWidth="1"/>
    <col min="13046" max="13046" width="12.5703125" style="77" customWidth="1"/>
    <col min="13047" max="13047" width="8.85546875" style="77" customWidth="1"/>
    <col min="13048" max="13048" width="12.5703125" style="77" customWidth="1"/>
    <col min="13049" max="13049" width="8.85546875" style="77" customWidth="1"/>
    <col min="13050" max="13050" width="12.5703125" style="77" customWidth="1"/>
    <col min="13051" max="13051" width="8.85546875" style="77" customWidth="1"/>
    <col min="13052" max="13052" width="12.5703125" style="77" customWidth="1"/>
    <col min="13053" max="13053" width="8.85546875" style="77" customWidth="1"/>
    <col min="13054" max="13054" width="12.5703125" style="77" customWidth="1"/>
    <col min="13055" max="13055" width="8.85546875" style="77" customWidth="1"/>
    <col min="13056" max="13056" width="12" style="77" customWidth="1"/>
    <col min="13057" max="13057" width="9.140625" style="77" customWidth="1"/>
    <col min="13058" max="13058" width="12.85546875" style="77" customWidth="1"/>
    <col min="13059" max="13059" width="9.140625" style="77" customWidth="1"/>
    <col min="13060" max="13060" width="10.7109375" style="77" customWidth="1"/>
    <col min="13061" max="13062" width="9.140625" style="77" customWidth="1"/>
    <col min="13063" max="13300" width="9.140625" style="77"/>
    <col min="13301" max="13301" width="31" style="77" customWidth="1"/>
    <col min="13302" max="13302" width="12.5703125" style="77" customWidth="1"/>
    <col min="13303" max="13303" width="8.85546875" style="77" customWidth="1"/>
    <col min="13304" max="13304" width="12.5703125" style="77" customWidth="1"/>
    <col min="13305" max="13305" width="8.85546875" style="77" customWidth="1"/>
    <col min="13306" max="13306" width="12.5703125" style="77" customWidth="1"/>
    <col min="13307" max="13307" width="8.85546875" style="77" customWidth="1"/>
    <col min="13308" max="13308" width="12.5703125" style="77" customWidth="1"/>
    <col min="13309" max="13309" width="8.85546875" style="77" customWidth="1"/>
    <col min="13310" max="13310" width="12.5703125" style="77" customWidth="1"/>
    <col min="13311" max="13311" width="8.85546875" style="77" customWidth="1"/>
    <col min="13312" max="13312" width="12" style="77" customWidth="1"/>
    <col min="13313" max="13313" width="9.140625" style="77" customWidth="1"/>
    <col min="13314" max="13314" width="12.85546875" style="77" customWidth="1"/>
    <col min="13315" max="13315" width="9.140625" style="77" customWidth="1"/>
    <col min="13316" max="13316" width="10.7109375" style="77" customWidth="1"/>
    <col min="13317" max="13318" width="9.140625" style="77" customWidth="1"/>
    <col min="13319" max="13556" width="9.140625" style="77"/>
    <col min="13557" max="13557" width="31" style="77" customWidth="1"/>
    <col min="13558" max="13558" width="12.5703125" style="77" customWidth="1"/>
    <col min="13559" max="13559" width="8.85546875" style="77" customWidth="1"/>
    <col min="13560" max="13560" width="12.5703125" style="77" customWidth="1"/>
    <col min="13561" max="13561" width="8.85546875" style="77" customWidth="1"/>
    <col min="13562" max="13562" width="12.5703125" style="77" customWidth="1"/>
    <col min="13563" max="13563" width="8.85546875" style="77" customWidth="1"/>
    <col min="13564" max="13564" width="12.5703125" style="77" customWidth="1"/>
    <col min="13565" max="13565" width="8.85546875" style="77" customWidth="1"/>
    <col min="13566" max="13566" width="12.5703125" style="77" customWidth="1"/>
    <col min="13567" max="13567" width="8.85546875" style="77" customWidth="1"/>
    <col min="13568" max="13568" width="12" style="77" customWidth="1"/>
    <col min="13569" max="13569" width="9.140625" style="77" customWidth="1"/>
    <col min="13570" max="13570" width="12.85546875" style="77" customWidth="1"/>
    <col min="13571" max="13571" width="9.140625" style="77" customWidth="1"/>
    <col min="13572" max="13572" width="10.7109375" style="77" customWidth="1"/>
    <col min="13573" max="13574" width="9.140625" style="77" customWidth="1"/>
    <col min="13575" max="13812" width="9.140625" style="77"/>
    <col min="13813" max="13813" width="31" style="77" customWidth="1"/>
    <col min="13814" max="13814" width="12.5703125" style="77" customWidth="1"/>
    <col min="13815" max="13815" width="8.85546875" style="77" customWidth="1"/>
    <col min="13816" max="13816" width="12.5703125" style="77" customWidth="1"/>
    <col min="13817" max="13817" width="8.85546875" style="77" customWidth="1"/>
    <col min="13818" max="13818" width="12.5703125" style="77" customWidth="1"/>
    <col min="13819" max="13819" width="8.85546875" style="77" customWidth="1"/>
    <col min="13820" max="13820" width="12.5703125" style="77" customWidth="1"/>
    <col min="13821" max="13821" width="8.85546875" style="77" customWidth="1"/>
    <col min="13822" max="13822" width="12.5703125" style="77" customWidth="1"/>
    <col min="13823" max="13823" width="8.85546875" style="77" customWidth="1"/>
    <col min="13824" max="13824" width="12" style="77" customWidth="1"/>
    <col min="13825" max="13825" width="9.140625" style="77" customWidth="1"/>
    <col min="13826" max="13826" width="12.85546875" style="77" customWidth="1"/>
    <col min="13827" max="13827" width="9.140625" style="77" customWidth="1"/>
    <col min="13828" max="13828" width="10.7109375" style="77" customWidth="1"/>
    <col min="13829" max="13830" width="9.140625" style="77" customWidth="1"/>
    <col min="13831" max="14068" width="9.140625" style="77"/>
    <col min="14069" max="14069" width="31" style="77" customWidth="1"/>
    <col min="14070" max="14070" width="12.5703125" style="77" customWidth="1"/>
    <col min="14071" max="14071" width="8.85546875" style="77" customWidth="1"/>
    <col min="14072" max="14072" width="12.5703125" style="77" customWidth="1"/>
    <col min="14073" max="14073" width="8.85546875" style="77" customWidth="1"/>
    <col min="14074" max="14074" width="12.5703125" style="77" customWidth="1"/>
    <col min="14075" max="14075" width="8.85546875" style="77" customWidth="1"/>
    <col min="14076" max="14076" width="12.5703125" style="77" customWidth="1"/>
    <col min="14077" max="14077" width="8.85546875" style="77" customWidth="1"/>
    <col min="14078" max="14078" width="12.5703125" style="77" customWidth="1"/>
    <col min="14079" max="14079" width="8.85546875" style="77" customWidth="1"/>
    <col min="14080" max="14080" width="12" style="77" customWidth="1"/>
    <col min="14081" max="14081" width="9.140625" style="77" customWidth="1"/>
    <col min="14082" max="14082" width="12.85546875" style="77" customWidth="1"/>
    <col min="14083" max="14083" width="9.140625" style="77" customWidth="1"/>
    <col min="14084" max="14084" width="10.7109375" style="77" customWidth="1"/>
    <col min="14085" max="14086" width="9.140625" style="77" customWidth="1"/>
    <col min="14087" max="14324" width="9.140625" style="77"/>
    <col min="14325" max="14325" width="31" style="77" customWidth="1"/>
    <col min="14326" max="14326" width="12.5703125" style="77" customWidth="1"/>
    <col min="14327" max="14327" width="8.85546875" style="77" customWidth="1"/>
    <col min="14328" max="14328" width="12.5703125" style="77" customWidth="1"/>
    <col min="14329" max="14329" width="8.85546875" style="77" customWidth="1"/>
    <col min="14330" max="14330" width="12.5703125" style="77" customWidth="1"/>
    <col min="14331" max="14331" width="8.85546875" style="77" customWidth="1"/>
    <col min="14332" max="14332" width="12.5703125" style="77" customWidth="1"/>
    <col min="14333" max="14333" width="8.85546875" style="77" customWidth="1"/>
    <col min="14334" max="14334" width="12.5703125" style="77" customWidth="1"/>
    <col min="14335" max="14335" width="8.85546875" style="77" customWidth="1"/>
    <col min="14336" max="14336" width="12" style="77" customWidth="1"/>
    <col min="14337" max="14337" width="9.140625" style="77" customWidth="1"/>
    <col min="14338" max="14338" width="12.85546875" style="77" customWidth="1"/>
    <col min="14339" max="14339" width="9.140625" style="77" customWidth="1"/>
    <col min="14340" max="14340" width="10.7109375" style="77" customWidth="1"/>
    <col min="14341" max="14342" width="9.140625" style="77" customWidth="1"/>
    <col min="14343" max="14580" width="9.140625" style="77"/>
    <col min="14581" max="14581" width="31" style="77" customWidth="1"/>
    <col min="14582" max="14582" width="12.5703125" style="77" customWidth="1"/>
    <col min="14583" max="14583" width="8.85546875" style="77" customWidth="1"/>
    <col min="14584" max="14584" width="12.5703125" style="77" customWidth="1"/>
    <col min="14585" max="14585" width="8.85546875" style="77" customWidth="1"/>
    <col min="14586" max="14586" width="12.5703125" style="77" customWidth="1"/>
    <col min="14587" max="14587" width="8.85546875" style="77" customWidth="1"/>
    <col min="14588" max="14588" width="12.5703125" style="77" customWidth="1"/>
    <col min="14589" max="14589" width="8.85546875" style="77" customWidth="1"/>
    <col min="14590" max="14590" width="12.5703125" style="77" customWidth="1"/>
    <col min="14591" max="14591" width="8.85546875" style="77" customWidth="1"/>
    <col min="14592" max="14592" width="12" style="77" customWidth="1"/>
    <col min="14593" max="14593" width="9.140625" style="77" customWidth="1"/>
    <col min="14594" max="14594" width="12.85546875" style="77" customWidth="1"/>
    <col min="14595" max="14595" width="9.140625" style="77" customWidth="1"/>
    <col min="14596" max="14596" width="10.7109375" style="77" customWidth="1"/>
    <col min="14597" max="14598" width="9.140625" style="77" customWidth="1"/>
    <col min="14599" max="14836" width="9.140625" style="77"/>
    <col min="14837" max="14837" width="31" style="77" customWidth="1"/>
    <col min="14838" max="14838" width="12.5703125" style="77" customWidth="1"/>
    <col min="14839" max="14839" width="8.85546875" style="77" customWidth="1"/>
    <col min="14840" max="14840" width="12.5703125" style="77" customWidth="1"/>
    <col min="14841" max="14841" width="8.85546875" style="77" customWidth="1"/>
    <col min="14842" max="14842" width="12.5703125" style="77" customWidth="1"/>
    <col min="14843" max="14843" width="8.85546875" style="77" customWidth="1"/>
    <col min="14844" max="14844" width="12.5703125" style="77" customWidth="1"/>
    <col min="14845" max="14845" width="8.85546875" style="77" customWidth="1"/>
    <col min="14846" max="14846" width="12.5703125" style="77" customWidth="1"/>
    <col min="14847" max="14847" width="8.85546875" style="77" customWidth="1"/>
    <col min="14848" max="14848" width="12" style="77" customWidth="1"/>
    <col min="14849" max="14849" width="9.140625" style="77" customWidth="1"/>
    <col min="14850" max="14850" width="12.85546875" style="77" customWidth="1"/>
    <col min="14851" max="14851" width="9.140625" style="77" customWidth="1"/>
    <col min="14852" max="14852" width="10.7109375" style="77" customWidth="1"/>
    <col min="14853" max="14854" width="9.140625" style="77" customWidth="1"/>
    <col min="14855" max="15092" width="9.140625" style="77"/>
    <col min="15093" max="15093" width="31" style="77" customWidth="1"/>
    <col min="15094" max="15094" width="12.5703125" style="77" customWidth="1"/>
    <col min="15095" max="15095" width="8.85546875" style="77" customWidth="1"/>
    <col min="15096" max="15096" width="12.5703125" style="77" customWidth="1"/>
    <col min="15097" max="15097" width="8.85546875" style="77" customWidth="1"/>
    <col min="15098" max="15098" width="12.5703125" style="77" customWidth="1"/>
    <col min="15099" max="15099" width="8.85546875" style="77" customWidth="1"/>
    <col min="15100" max="15100" width="12.5703125" style="77" customWidth="1"/>
    <col min="15101" max="15101" width="8.85546875" style="77" customWidth="1"/>
    <col min="15102" max="15102" width="12.5703125" style="77" customWidth="1"/>
    <col min="15103" max="15103" width="8.85546875" style="77" customWidth="1"/>
    <col min="15104" max="15104" width="12" style="77" customWidth="1"/>
    <col min="15105" max="15105" width="9.140625" style="77" customWidth="1"/>
    <col min="15106" max="15106" width="12.85546875" style="77" customWidth="1"/>
    <col min="15107" max="15107" width="9.140625" style="77" customWidth="1"/>
    <col min="15108" max="15108" width="10.7109375" style="77" customWidth="1"/>
    <col min="15109" max="15110" width="9.140625" style="77" customWidth="1"/>
    <col min="15111" max="15348" width="9.140625" style="77"/>
    <col min="15349" max="15349" width="31" style="77" customWidth="1"/>
    <col min="15350" max="15350" width="12.5703125" style="77" customWidth="1"/>
    <col min="15351" max="15351" width="8.85546875" style="77" customWidth="1"/>
    <col min="15352" max="15352" width="12.5703125" style="77" customWidth="1"/>
    <col min="15353" max="15353" width="8.85546875" style="77" customWidth="1"/>
    <col min="15354" max="15354" width="12.5703125" style="77" customWidth="1"/>
    <col min="15355" max="15355" width="8.85546875" style="77" customWidth="1"/>
    <col min="15356" max="15356" width="12.5703125" style="77" customWidth="1"/>
    <col min="15357" max="15357" width="8.85546875" style="77" customWidth="1"/>
    <col min="15358" max="15358" width="12.5703125" style="77" customWidth="1"/>
    <col min="15359" max="15359" width="8.85546875" style="77" customWidth="1"/>
    <col min="15360" max="15360" width="12" style="77" customWidth="1"/>
    <col min="15361" max="15361" width="9.140625" style="77" customWidth="1"/>
    <col min="15362" max="15362" width="12.85546875" style="77" customWidth="1"/>
    <col min="15363" max="15363" width="9.140625" style="77" customWidth="1"/>
    <col min="15364" max="15364" width="10.7109375" style="77" customWidth="1"/>
    <col min="15365" max="15366" width="9.140625" style="77" customWidth="1"/>
    <col min="15367" max="15604" width="9.140625" style="77"/>
    <col min="15605" max="15605" width="31" style="77" customWidth="1"/>
    <col min="15606" max="15606" width="12.5703125" style="77" customWidth="1"/>
    <col min="15607" max="15607" width="8.85546875" style="77" customWidth="1"/>
    <col min="15608" max="15608" width="12.5703125" style="77" customWidth="1"/>
    <col min="15609" max="15609" width="8.85546875" style="77" customWidth="1"/>
    <col min="15610" max="15610" width="12.5703125" style="77" customWidth="1"/>
    <col min="15611" max="15611" width="8.85546875" style="77" customWidth="1"/>
    <col min="15612" max="15612" width="12.5703125" style="77" customWidth="1"/>
    <col min="15613" max="15613" width="8.85546875" style="77" customWidth="1"/>
    <col min="15614" max="15614" width="12.5703125" style="77" customWidth="1"/>
    <col min="15615" max="15615" width="8.85546875" style="77" customWidth="1"/>
    <col min="15616" max="15616" width="12" style="77" customWidth="1"/>
    <col min="15617" max="15617" width="9.140625" style="77" customWidth="1"/>
    <col min="15618" max="15618" width="12.85546875" style="77" customWidth="1"/>
    <col min="15619" max="15619" width="9.140625" style="77" customWidth="1"/>
    <col min="15620" max="15620" width="10.7109375" style="77" customWidth="1"/>
    <col min="15621" max="15622" width="9.140625" style="77" customWidth="1"/>
    <col min="15623" max="15860" width="9.140625" style="77"/>
    <col min="15861" max="15861" width="31" style="77" customWidth="1"/>
    <col min="15862" max="15862" width="12.5703125" style="77" customWidth="1"/>
    <col min="15863" max="15863" width="8.85546875" style="77" customWidth="1"/>
    <col min="15864" max="15864" width="12.5703125" style="77" customWidth="1"/>
    <col min="15865" max="15865" width="8.85546875" style="77" customWidth="1"/>
    <col min="15866" max="15866" width="12.5703125" style="77" customWidth="1"/>
    <col min="15867" max="15867" width="8.85546875" style="77" customWidth="1"/>
    <col min="15868" max="15868" width="12.5703125" style="77" customWidth="1"/>
    <col min="15869" max="15869" width="8.85546875" style="77" customWidth="1"/>
    <col min="15870" max="15870" width="12.5703125" style="77" customWidth="1"/>
    <col min="15871" max="15871" width="8.85546875" style="77" customWidth="1"/>
    <col min="15872" max="15872" width="12" style="77" customWidth="1"/>
    <col min="15873" max="15873" width="9.140625" style="77" customWidth="1"/>
    <col min="15874" max="15874" width="12.85546875" style="77" customWidth="1"/>
    <col min="15875" max="15875" width="9.140625" style="77" customWidth="1"/>
    <col min="15876" max="15876" width="10.7109375" style="77" customWidth="1"/>
    <col min="15877" max="15878" width="9.140625" style="77" customWidth="1"/>
    <col min="15879" max="16116" width="9.140625" style="77"/>
    <col min="16117" max="16117" width="31" style="77" customWidth="1"/>
    <col min="16118" max="16118" width="12.5703125" style="77" customWidth="1"/>
    <col min="16119" max="16119" width="8.85546875" style="77" customWidth="1"/>
    <col min="16120" max="16120" width="12.5703125" style="77" customWidth="1"/>
    <col min="16121" max="16121" width="8.85546875" style="77" customWidth="1"/>
    <col min="16122" max="16122" width="12.5703125" style="77" customWidth="1"/>
    <col min="16123" max="16123" width="8.85546875" style="77" customWidth="1"/>
    <col min="16124" max="16124" width="12.5703125" style="77" customWidth="1"/>
    <col min="16125" max="16125" width="8.85546875" style="77" customWidth="1"/>
    <col min="16126" max="16126" width="12.5703125" style="77" customWidth="1"/>
    <col min="16127" max="16127" width="8.85546875" style="77" customWidth="1"/>
    <col min="16128" max="16128" width="12" style="77" customWidth="1"/>
    <col min="16129" max="16129" width="9.140625" style="77" customWidth="1"/>
    <col min="16130" max="16130" width="12.85546875" style="77" customWidth="1"/>
    <col min="16131" max="16131" width="9.140625" style="77" customWidth="1"/>
    <col min="16132" max="16132" width="10.7109375" style="77" customWidth="1"/>
    <col min="16133" max="16134" width="9.140625" style="77" customWidth="1"/>
    <col min="16135" max="16384" width="9.140625" style="77"/>
  </cols>
  <sheetData>
    <row r="1" spans="1:19" s="15" customFormat="1" ht="52.5" customHeight="1" x14ac:dyDescent="0.25">
      <c r="A1" s="12"/>
      <c r="B1" s="13"/>
      <c r="C1" s="13"/>
      <c r="D1" s="13"/>
      <c r="E1" s="74"/>
      <c r="F1" s="157" t="s">
        <v>131</v>
      </c>
      <c r="G1" s="157"/>
      <c r="H1" s="157"/>
    </row>
    <row r="2" spans="1:19" s="15" customFormat="1" ht="22.5" x14ac:dyDescent="0.2">
      <c r="A2" s="158" t="s">
        <v>100</v>
      </c>
      <c r="B2" s="158"/>
      <c r="C2" s="158"/>
      <c r="D2" s="158"/>
      <c r="E2" s="158"/>
      <c r="F2" s="158"/>
      <c r="G2" s="158"/>
      <c r="H2" s="158"/>
      <c r="I2" s="16"/>
    </row>
    <row r="3" spans="1:19" s="17" customFormat="1" ht="12.75" x14ac:dyDescent="0.2">
      <c r="A3" s="159" t="s">
        <v>65</v>
      </c>
      <c r="B3" s="160" t="s">
        <v>123</v>
      </c>
      <c r="C3" s="161" t="s">
        <v>66</v>
      </c>
      <c r="D3" s="161"/>
      <c r="E3" s="162" t="s">
        <v>67</v>
      </c>
      <c r="F3" s="162"/>
      <c r="G3" s="161" t="s">
        <v>68</v>
      </c>
      <c r="H3" s="161"/>
    </row>
    <row r="4" spans="1:19" s="17" customFormat="1" ht="12.75" x14ac:dyDescent="0.2">
      <c r="A4" s="159"/>
      <c r="B4" s="160"/>
      <c r="C4" s="18" t="s">
        <v>69</v>
      </c>
      <c r="D4" s="18" t="s">
        <v>101</v>
      </c>
      <c r="E4" s="75" t="s">
        <v>69</v>
      </c>
      <c r="F4" s="76" t="s">
        <v>101</v>
      </c>
      <c r="G4" s="18" t="s">
        <v>69</v>
      </c>
      <c r="H4" s="76" t="s">
        <v>101</v>
      </c>
    </row>
    <row r="5" spans="1:19" s="78" customFormat="1" ht="15.75" x14ac:dyDescent="0.25">
      <c r="A5" s="93">
        <v>560034</v>
      </c>
      <c r="B5" s="94" t="s">
        <v>102</v>
      </c>
      <c r="C5" s="95">
        <f t="shared" ref="C5:H5" si="0">C6+C7</f>
        <v>11311571.699999999</v>
      </c>
      <c r="D5" s="96">
        <f t="shared" si="0"/>
        <v>39</v>
      </c>
      <c r="E5" s="95">
        <f t="shared" si="0"/>
        <v>-1945923.3</v>
      </c>
      <c r="F5" s="96">
        <f t="shared" si="0"/>
        <v>1</v>
      </c>
      <c r="G5" s="97">
        <f t="shared" si="0"/>
        <v>9365648.4000000004</v>
      </c>
      <c r="H5" s="98">
        <f t="shared" si="0"/>
        <v>40</v>
      </c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</row>
    <row r="6" spans="1:19" s="78" customFormat="1" ht="15.75" outlineLevel="1" x14ac:dyDescent="0.25">
      <c r="A6" s="79"/>
      <c r="B6" s="80" t="s">
        <v>103</v>
      </c>
      <c r="C6" s="81">
        <v>11311571.699999999</v>
      </c>
      <c r="D6" s="82">
        <v>39</v>
      </c>
      <c r="E6" s="81">
        <v>-11311571.699999999</v>
      </c>
      <c r="F6" s="82">
        <v>-39</v>
      </c>
      <c r="G6" s="83">
        <f t="shared" ref="G6:H8" si="1">E6+C6</f>
        <v>0</v>
      </c>
      <c r="H6" s="84">
        <f t="shared" si="1"/>
        <v>0</v>
      </c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</row>
    <row r="7" spans="1:19" s="78" customFormat="1" ht="15.75" outlineLevel="1" x14ac:dyDescent="0.25">
      <c r="A7" s="79"/>
      <c r="B7" s="80" t="s">
        <v>104</v>
      </c>
      <c r="C7" s="81">
        <v>0</v>
      </c>
      <c r="D7" s="82">
        <v>0</v>
      </c>
      <c r="E7" s="85">
        <v>9365648.4000000004</v>
      </c>
      <c r="F7" s="84">
        <v>40</v>
      </c>
      <c r="G7" s="83">
        <f t="shared" si="1"/>
        <v>9365648.4000000004</v>
      </c>
      <c r="H7" s="82">
        <f t="shared" si="1"/>
        <v>40</v>
      </c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s="78" customFormat="1" ht="15.75" outlineLevel="2" x14ac:dyDescent="0.25">
      <c r="A8" s="155" t="s">
        <v>86</v>
      </c>
      <c r="B8" s="156"/>
      <c r="C8" s="99">
        <v>76114200.549999997</v>
      </c>
      <c r="D8" s="100">
        <v>477</v>
      </c>
      <c r="E8" s="99">
        <v>1945923.3</v>
      </c>
      <c r="F8" s="101">
        <v>-1</v>
      </c>
      <c r="G8" s="99">
        <f t="shared" si="1"/>
        <v>78060123.849999994</v>
      </c>
      <c r="H8" s="100">
        <f t="shared" si="1"/>
        <v>476</v>
      </c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19" s="78" customFormat="1" ht="15.75" x14ac:dyDescent="0.25">
      <c r="A9" s="86" t="s">
        <v>76</v>
      </c>
      <c r="B9" s="87"/>
      <c r="C9" s="88">
        <f>C5+C8</f>
        <v>87425772.25</v>
      </c>
      <c r="D9" s="89">
        <f>D8+D5</f>
        <v>516</v>
      </c>
      <c r="E9" s="88">
        <f>E8+E5</f>
        <v>0</v>
      </c>
      <c r="F9" s="89">
        <f>F8+F5</f>
        <v>0</v>
      </c>
      <c r="G9" s="88">
        <f>G8+G5</f>
        <v>87425772.25</v>
      </c>
      <c r="H9" s="89">
        <f>H8+H5</f>
        <v>516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</row>
    <row r="10" spans="1:19" x14ac:dyDescent="0.2">
      <c r="F10" s="91"/>
      <c r="G10" s="91"/>
      <c r="H10" s="91"/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zoomScale="140" zoomScaleNormal="100" zoomScaleSheetLayoutView="140" workbookViewId="0">
      <selection activeCell="I40" sqref="I40"/>
    </sheetView>
  </sheetViews>
  <sheetFormatPr defaultColWidth="9.140625" defaultRowHeight="15" x14ac:dyDescent="0.25"/>
  <cols>
    <col min="1" max="1" width="46.5703125" customWidth="1"/>
    <col min="2" max="4" width="20.28515625" customWidth="1"/>
    <col min="257" max="257" width="46.5703125" customWidth="1"/>
    <col min="258" max="258" width="15.42578125" customWidth="1"/>
    <col min="259" max="259" width="14.5703125" customWidth="1"/>
    <col min="260" max="260" width="15.28515625" customWidth="1"/>
    <col min="513" max="513" width="46.5703125" customWidth="1"/>
    <col min="514" max="514" width="15.42578125" customWidth="1"/>
    <col min="515" max="515" width="14.5703125" customWidth="1"/>
    <col min="516" max="516" width="15.28515625" customWidth="1"/>
    <col min="769" max="769" width="46.5703125" customWidth="1"/>
    <col min="770" max="770" width="15.42578125" customWidth="1"/>
    <col min="771" max="771" width="14.5703125" customWidth="1"/>
    <col min="772" max="772" width="15.28515625" customWidth="1"/>
    <col min="1025" max="1025" width="46.5703125" customWidth="1"/>
    <col min="1026" max="1026" width="15.42578125" customWidth="1"/>
    <col min="1027" max="1027" width="14.5703125" customWidth="1"/>
    <col min="1028" max="1028" width="15.28515625" customWidth="1"/>
    <col min="1281" max="1281" width="46.5703125" customWidth="1"/>
    <col min="1282" max="1282" width="15.42578125" customWidth="1"/>
    <col min="1283" max="1283" width="14.5703125" customWidth="1"/>
    <col min="1284" max="1284" width="15.28515625" customWidth="1"/>
    <col min="1537" max="1537" width="46.5703125" customWidth="1"/>
    <col min="1538" max="1538" width="15.42578125" customWidth="1"/>
    <col min="1539" max="1539" width="14.5703125" customWidth="1"/>
    <col min="1540" max="1540" width="15.28515625" customWidth="1"/>
    <col min="1793" max="1793" width="46.5703125" customWidth="1"/>
    <col min="1794" max="1794" width="15.42578125" customWidth="1"/>
    <col min="1795" max="1795" width="14.5703125" customWidth="1"/>
    <col min="1796" max="1796" width="15.28515625" customWidth="1"/>
    <col min="2049" max="2049" width="46.5703125" customWidth="1"/>
    <col min="2050" max="2050" width="15.42578125" customWidth="1"/>
    <col min="2051" max="2051" width="14.5703125" customWidth="1"/>
    <col min="2052" max="2052" width="15.28515625" customWidth="1"/>
    <col min="2305" max="2305" width="46.5703125" customWidth="1"/>
    <col min="2306" max="2306" width="15.42578125" customWidth="1"/>
    <col min="2307" max="2307" width="14.5703125" customWidth="1"/>
    <col min="2308" max="2308" width="15.28515625" customWidth="1"/>
    <col min="2561" max="2561" width="46.5703125" customWidth="1"/>
    <col min="2562" max="2562" width="15.42578125" customWidth="1"/>
    <col min="2563" max="2563" width="14.5703125" customWidth="1"/>
    <col min="2564" max="2564" width="15.28515625" customWidth="1"/>
    <col min="2817" max="2817" width="46.5703125" customWidth="1"/>
    <col min="2818" max="2818" width="15.42578125" customWidth="1"/>
    <col min="2819" max="2819" width="14.5703125" customWidth="1"/>
    <col min="2820" max="2820" width="15.28515625" customWidth="1"/>
    <col min="3073" max="3073" width="46.5703125" customWidth="1"/>
    <col min="3074" max="3074" width="15.42578125" customWidth="1"/>
    <col min="3075" max="3075" width="14.5703125" customWidth="1"/>
    <col min="3076" max="3076" width="15.28515625" customWidth="1"/>
    <col min="3329" max="3329" width="46.5703125" customWidth="1"/>
    <col min="3330" max="3330" width="15.42578125" customWidth="1"/>
    <col min="3331" max="3331" width="14.5703125" customWidth="1"/>
    <col min="3332" max="3332" width="15.28515625" customWidth="1"/>
    <col min="3585" max="3585" width="46.5703125" customWidth="1"/>
    <col min="3586" max="3586" width="15.42578125" customWidth="1"/>
    <col min="3587" max="3587" width="14.5703125" customWidth="1"/>
    <col min="3588" max="3588" width="15.28515625" customWidth="1"/>
    <col min="3841" max="3841" width="46.5703125" customWidth="1"/>
    <col min="3842" max="3842" width="15.42578125" customWidth="1"/>
    <col min="3843" max="3843" width="14.5703125" customWidth="1"/>
    <col min="3844" max="3844" width="15.28515625" customWidth="1"/>
    <col min="4097" max="4097" width="46.5703125" customWidth="1"/>
    <col min="4098" max="4098" width="15.42578125" customWidth="1"/>
    <col min="4099" max="4099" width="14.5703125" customWidth="1"/>
    <col min="4100" max="4100" width="15.28515625" customWidth="1"/>
    <col min="4353" max="4353" width="46.5703125" customWidth="1"/>
    <col min="4354" max="4354" width="15.42578125" customWidth="1"/>
    <col min="4355" max="4355" width="14.5703125" customWidth="1"/>
    <col min="4356" max="4356" width="15.28515625" customWidth="1"/>
    <col min="4609" max="4609" width="46.5703125" customWidth="1"/>
    <col min="4610" max="4610" width="15.42578125" customWidth="1"/>
    <col min="4611" max="4611" width="14.5703125" customWidth="1"/>
    <col min="4612" max="4612" width="15.28515625" customWidth="1"/>
    <col min="4865" max="4865" width="46.5703125" customWidth="1"/>
    <col min="4866" max="4866" width="15.42578125" customWidth="1"/>
    <col min="4867" max="4867" width="14.5703125" customWidth="1"/>
    <col min="4868" max="4868" width="15.28515625" customWidth="1"/>
    <col min="5121" max="5121" width="46.5703125" customWidth="1"/>
    <col min="5122" max="5122" width="15.42578125" customWidth="1"/>
    <col min="5123" max="5123" width="14.5703125" customWidth="1"/>
    <col min="5124" max="5124" width="15.28515625" customWidth="1"/>
    <col min="5377" max="5377" width="46.5703125" customWidth="1"/>
    <col min="5378" max="5378" width="15.42578125" customWidth="1"/>
    <col min="5379" max="5379" width="14.5703125" customWidth="1"/>
    <col min="5380" max="5380" width="15.28515625" customWidth="1"/>
    <col min="5633" max="5633" width="46.5703125" customWidth="1"/>
    <col min="5634" max="5634" width="15.42578125" customWidth="1"/>
    <col min="5635" max="5635" width="14.5703125" customWidth="1"/>
    <col min="5636" max="5636" width="15.28515625" customWidth="1"/>
    <col min="5889" max="5889" width="46.5703125" customWidth="1"/>
    <col min="5890" max="5890" width="15.42578125" customWidth="1"/>
    <col min="5891" max="5891" width="14.5703125" customWidth="1"/>
    <col min="5892" max="5892" width="15.28515625" customWidth="1"/>
    <col min="6145" max="6145" width="46.5703125" customWidth="1"/>
    <col min="6146" max="6146" width="15.42578125" customWidth="1"/>
    <col min="6147" max="6147" width="14.5703125" customWidth="1"/>
    <col min="6148" max="6148" width="15.28515625" customWidth="1"/>
    <col min="6401" max="6401" width="46.5703125" customWidth="1"/>
    <col min="6402" max="6402" width="15.42578125" customWidth="1"/>
    <col min="6403" max="6403" width="14.5703125" customWidth="1"/>
    <col min="6404" max="6404" width="15.28515625" customWidth="1"/>
    <col min="6657" max="6657" width="46.5703125" customWidth="1"/>
    <col min="6658" max="6658" width="15.42578125" customWidth="1"/>
    <col min="6659" max="6659" width="14.5703125" customWidth="1"/>
    <col min="6660" max="6660" width="15.28515625" customWidth="1"/>
    <col min="6913" max="6913" width="46.5703125" customWidth="1"/>
    <col min="6914" max="6914" width="15.42578125" customWidth="1"/>
    <col min="6915" max="6915" width="14.5703125" customWidth="1"/>
    <col min="6916" max="6916" width="15.28515625" customWidth="1"/>
    <col min="7169" max="7169" width="46.5703125" customWidth="1"/>
    <col min="7170" max="7170" width="15.42578125" customWidth="1"/>
    <col min="7171" max="7171" width="14.5703125" customWidth="1"/>
    <col min="7172" max="7172" width="15.28515625" customWidth="1"/>
    <col min="7425" max="7425" width="46.5703125" customWidth="1"/>
    <col min="7426" max="7426" width="15.42578125" customWidth="1"/>
    <col min="7427" max="7427" width="14.5703125" customWidth="1"/>
    <col min="7428" max="7428" width="15.28515625" customWidth="1"/>
    <col min="7681" max="7681" width="46.5703125" customWidth="1"/>
    <col min="7682" max="7682" width="15.42578125" customWidth="1"/>
    <col min="7683" max="7683" width="14.5703125" customWidth="1"/>
    <col min="7684" max="7684" width="15.28515625" customWidth="1"/>
    <col min="7937" max="7937" width="46.5703125" customWidth="1"/>
    <col min="7938" max="7938" width="15.42578125" customWidth="1"/>
    <col min="7939" max="7939" width="14.5703125" customWidth="1"/>
    <col min="7940" max="7940" width="15.28515625" customWidth="1"/>
    <col min="8193" max="8193" width="46.5703125" customWidth="1"/>
    <col min="8194" max="8194" width="15.42578125" customWidth="1"/>
    <col min="8195" max="8195" width="14.5703125" customWidth="1"/>
    <col min="8196" max="8196" width="15.28515625" customWidth="1"/>
    <col min="8449" max="8449" width="46.5703125" customWidth="1"/>
    <col min="8450" max="8450" width="15.42578125" customWidth="1"/>
    <col min="8451" max="8451" width="14.5703125" customWidth="1"/>
    <col min="8452" max="8452" width="15.28515625" customWidth="1"/>
    <col min="8705" max="8705" width="46.5703125" customWidth="1"/>
    <col min="8706" max="8706" width="15.42578125" customWidth="1"/>
    <col min="8707" max="8707" width="14.5703125" customWidth="1"/>
    <col min="8708" max="8708" width="15.28515625" customWidth="1"/>
    <col min="8961" max="8961" width="46.5703125" customWidth="1"/>
    <col min="8962" max="8962" width="15.42578125" customWidth="1"/>
    <col min="8963" max="8963" width="14.5703125" customWidth="1"/>
    <col min="8964" max="8964" width="15.28515625" customWidth="1"/>
    <col min="9217" max="9217" width="46.5703125" customWidth="1"/>
    <col min="9218" max="9218" width="15.42578125" customWidth="1"/>
    <col min="9219" max="9219" width="14.5703125" customWidth="1"/>
    <col min="9220" max="9220" width="15.28515625" customWidth="1"/>
    <col min="9473" max="9473" width="46.5703125" customWidth="1"/>
    <col min="9474" max="9474" width="15.42578125" customWidth="1"/>
    <col min="9475" max="9475" width="14.5703125" customWidth="1"/>
    <col min="9476" max="9476" width="15.28515625" customWidth="1"/>
    <col min="9729" max="9729" width="46.5703125" customWidth="1"/>
    <col min="9730" max="9730" width="15.42578125" customWidth="1"/>
    <col min="9731" max="9731" width="14.5703125" customWidth="1"/>
    <col min="9732" max="9732" width="15.28515625" customWidth="1"/>
    <col min="9985" max="9985" width="46.5703125" customWidth="1"/>
    <col min="9986" max="9986" width="15.42578125" customWidth="1"/>
    <col min="9987" max="9987" width="14.5703125" customWidth="1"/>
    <col min="9988" max="9988" width="15.28515625" customWidth="1"/>
    <col min="10241" max="10241" width="46.5703125" customWidth="1"/>
    <col min="10242" max="10242" width="15.42578125" customWidth="1"/>
    <col min="10243" max="10243" width="14.5703125" customWidth="1"/>
    <col min="10244" max="10244" width="15.28515625" customWidth="1"/>
    <col min="10497" max="10497" width="46.5703125" customWidth="1"/>
    <col min="10498" max="10498" width="15.42578125" customWidth="1"/>
    <col min="10499" max="10499" width="14.5703125" customWidth="1"/>
    <col min="10500" max="10500" width="15.28515625" customWidth="1"/>
    <col min="10753" max="10753" width="46.5703125" customWidth="1"/>
    <col min="10754" max="10754" width="15.42578125" customWidth="1"/>
    <col min="10755" max="10755" width="14.5703125" customWidth="1"/>
    <col min="10756" max="10756" width="15.28515625" customWidth="1"/>
    <col min="11009" max="11009" width="46.5703125" customWidth="1"/>
    <col min="11010" max="11010" width="15.42578125" customWidth="1"/>
    <col min="11011" max="11011" width="14.5703125" customWidth="1"/>
    <col min="11012" max="11012" width="15.28515625" customWidth="1"/>
    <col min="11265" max="11265" width="46.5703125" customWidth="1"/>
    <col min="11266" max="11266" width="15.42578125" customWidth="1"/>
    <col min="11267" max="11267" width="14.5703125" customWidth="1"/>
    <col min="11268" max="11268" width="15.28515625" customWidth="1"/>
    <col min="11521" max="11521" width="46.5703125" customWidth="1"/>
    <col min="11522" max="11522" width="15.42578125" customWidth="1"/>
    <col min="11523" max="11523" width="14.5703125" customWidth="1"/>
    <col min="11524" max="11524" width="15.28515625" customWidth="1"/>
    <col min="11777" max="11777" width="46.5703125" customWidth="1"/>
    <col min="11778" max="11778" width="15.42578125" customWidth="1"/>
    <col min="11779" max="11779" width="14.5703125" customWidth="1"/>
    <col min="11780" max="11780" width="15.28515625" customWidth="1"/>
    <col min="12033" max="12033" width="46.5703125" customWidth="1"/>
    <col min="12034" max="12034" width="15.42578125" customWidth="1"/>
    <col min="12035" max="12035" width="14.5703125" customWidth="1"/>
    <col min="12036" max="12036" width="15.28515625" customWidth="1"/>
    <col min="12289" max="12289" width="46.5703125" customWidth="1"/>
    <col min="12290" max="12290" width="15.42578125" customWidth="1"/>
    <col min="12291" max="12291" width="14.5703125" customWidth="1"/>
    <col min="12292" max="12292" width="15.28515625" customWidth="1"/>
    <col min="12545" max="12545" width="46.5703125" customWidth="1"/>
    <col min="12546" max="12546" width="15.42578125" customWidth="1"/>
    <col min="12547" max="12547" width="14.5703125" customWidth="1"/>
    <col min="12548" max="12548" width="15.28515625" customWidth="1"/>
    <col min="12801" max="12801" width="46.5703125" customWidth="1"/>
    <col min="12802" max="12802" width="15.42578125" customWidth="1"/>
    <col min="12803" max="12803" width="14.5703125" customWidth="1"/>
    <col min="12804" max="12804" width="15.28515625" customWidth="1"/>
    <col min="13057" max="13057" width="46.5703125" customWidth="1"/>
    <col min="13058" max="13058" width="15.42578125" customWidth="1"/>
    <col min="13059" max="13059" width="14.5703125" customWidth="1"/>
    <col min="13060" max="13060" width="15.28515625" customWidth="1"/>
    <col min="13313" max="13313" width="46.5703125" customWidth="1"/>
    <col min="13314" max="13314" width="15.42578125" customWidth="1"/>
    <col min="13315" max="13315" width="14.5703125" customWidth="1"/>
    <col min="13316" max="13316" width="15.28515625" customWidth="1"/>
    <col min="13569" max="13569" width="46.5703125" customWidth="1"/>
    <col min="13570" max="13570" width="15.42578125" customWidth="1"/>
    <col min="13571" max="13571" width="14.5703125" customWidth="1"/>
    <col min="13572" max="13572" width="15.28515625" customWidth="1"/>
    <col min="13825" max="13825" width="46.5703125" customWidth="1"/>
    <col min="13826" max="13826" width="15.42578125" customWidth="1"/>
    <col min="13827" max="13827" width="14.5703125" customWidth="1"/>
    <col min="13828" max="13828" width="15.28515625" customWidth="1"/>
    <col min="14081" max="14081" width="46.5703125" customWidth="1"/>
    <col min="14082" max="14082" width="15.42578125" customWidth="1"/>
    <col min="14083" max="14083" width="14.5703125" customWidth="1"/>
    <col min="14084" max="14084" width="15.28515625" customWidth="1"/>
    <col min="14337" max="14337" width="46.5703125" customWidth="1"/>
    <col min="14338" max="14338" width="15.42578125" customWidth="1"/>
    <col min="14339" max="14339" width="14.5703125" customWidth="1"/>
    <col min="14340" max="14340" width="15.28515625" customWidth="1"/>
    <col min="14593" max="14593" width="46.5703125" customWidth="1"/>
    <col min="14594" max="14594" width="15.42578125" customWidth="1"/>
    <col min="14595" max="14595" width="14.5703125" customWidth="1"/>
    <col min="14596" max="14596" width="15.28515625" customWidth="1"/>
    <col min="14849" max="14849" width="46.5703125" customWidth="1"/>
    <col min="14850" max="14850" width="15.42578125" customWidth="1"/>
    <col min="14851" max="14851" width="14.5703125" customWidth="1"/>
    <col min="14852" max="14852" width="15.28515625" customWidth="1"/>
    <col min="15105" max="15105" width="46.5703125" customWidth="1"/>
    <col min="15106" max="15106" width="15.42578125" customWidth="1"/>
    <col min="15107" max="15107" width="14.5703125" customWidth="1"/>
    <col min="15108" max="15108" width="15.28515625" customWidth="1"/>
    <col min="15361" max="15361" width="46.5703125" customWidth="1"/>
    <col min="15362" max="15362" width="15.42578125" customWidth="1"/>
    <col min="15363" max="15363" width="14.5703125" customWidth="1"/>
    <col min="15364" max="15364" width="15.28515625" customWidth="1"/>
    <col min="15617" max="15617" width="46.5703125" customWidth="1"/>
    <col min="15618" max="15618" width="15.42578125" customWidth="1"/>
    <col min="15619" max="15619" width="14.5703125" customWidth="1"/>
    <col min="15620" max="15620" width="15.28515625" customWidth="1"/>
    <col min="15873" max="15873" width="46.5703125" customWidth="1"/>
    <col min="15874" max="15874" width="15.42578125" customWidth="1"/>
    <col min="15875" max="15875" width="14.5703125" customWidth="1"/>
    <col min="15876" max="15876" width="15.28515625" customWidth="1"/>
    <col min="16129" max="16129" width="46.5703125" customWidth="1"/>
    <col min="16130" max="16130" width="15.42578125" customWidth="1"/>
    <col min="16131" max="16131" width="14.5703125" customWidth="1"/>
    <col min="16132" max="16132" width="15.28515625" customWidth="1"/>
  </cols>
  <sheetData>
    <row r="1" spans="1:4" ht="48.75" customHeight="1" x14ac:dyDescent="0.25">
      <c r="B1" s="202" t="s">
        <v>196</v>
      </c>
      <c r="C1" s="202"/>
      <c r="D1" s="202"/>
    </row>
    <row r="2" spans="1:4" ht="11.25" customHeight="1" x14ac:dyDescent="0.25"/>
    <row r="3" spans="1:4" ht="57" customHeight="1" x14ac:dyDescent="0.25">
      <c r="A3" s="201" t="s">
        <v>233</v>
      </c>
      <c r="B3" s="201"/>
      <c r="C3" s="201"/>
      <c r="D3" s="201"/>
    </row>
    <row r="4" spans="1:4" ht="11.25" customHeight="1" x14ac:dyDescent="0.25"/>
    <row r="5" spans="1:4" ht="57.75" customHeight="1" x14ac:dyDescent="0.25">
      <c r="A5" s="139" t="s">
        <v>133</v>
      </c>
      <c r="B5" s="146" t="s">
        <v>134</v>
      </c>
      <c r="C5" s="141" t="s">
        <v>135</v>
      </c>
      <c r="D5" s="141" t="s">
        <v>136</v>
      </c>
    </row>
    <row r="6" spans="1:4" ht="11.25" customHeight="1" x14ac:dyDescent="0.25">
      <c r="A6" s="142" t="s">
        <v>139</v>
      </c>
      <c r="B6" s="143">
        <v>3683</v>
      </c>
      <c r="C6" s="143">
        <v>241889</v>
      </c>
      <c r="D6" s="143">
        <v>12727</v>
      </c>
    </row>
    <row r="7" spans="1:4" ht="11.25" customHeight="1" x14ac:dyDescent="0.25">
      <c r="A7" s="142" t="s">
        <v>140</v>
      </c>
      <c r="B7" s="143">
        <v>3693</v>
      </c>
      <c r="C7" s="143">
        <v>162083</v>
      </c>
      <c r="D7" s="143">
        <v>8531</v>
      </c>
    </row>
    <row r="8" spans="1:4" ht="11.25" customHeight="1" x14ac:dyDescent="0.25">
      <c r="A8" s="142" t="s">
        <v>142</v>
      </c>
      <c r="B8" s="143">
        <v>68067</v>
      </c>
      <c r="C8" s="143">
        <v>616404</v>
      </c>
      <c r="D8" s="143">
        <v>32446</v>
      </c>
    </row>
    <row r="9" spans="1:4" ht="11.25" customHeight="1" x14ac:dyDescent="0.25">
      <c r="A9" s="142" t="s">
        <v>193</v>
      </c>
      <c r="B9" s="143">
        <v>249855</v>
      </c>
      <c r="C9" s="143">
        <v>14890109</v>
      </c>
      <c r="D9" s="143">
        <v>783712</v>
      </c>
    </row>
    <row r="10" spans="1:4" ht="11.25" customHeight="1" x14ac:dyDescent="0.25">
      <c r="A10" s="142" t="s">
        <v>194</v>
      </c>
      <c r="B10" s="143">
        <v>101494</v>
      </c>
      <c r="C10" s="143">
        <v>4729027</v>
      </c>
      <c r="D10" s="143">
        <v>248913</v>
      </c>
    </row>
    <row r="11" spans="1:4" ht="11.25" customHeight="1" x14ac:dyDescent="0.25">
      <c r="A11" s="142" t="s">
        <v>147</v>
      </c>
      <c r="B11" s="143">
        <v>46815</v>
      </c>
      <c r="C11" s="143">
        <v>2145531</v>
      </c>
      <c r="D11" s="143">
        <v>112941</v>
      </c>
    </row>
    <row r="12" spans="1:4" ht="11.25" customHeight="1" x14ac:dyDescent="0.25">
      <c r="A12" s="142" t="s">
        <v>149</v>
      </c>
      <c r="B12" s="143">
        <v>12949</v>
      </c>
      <c r="C12" s="143">
        <v>583018</v>
      </c>
      <c r="D12" s="143">
        <v>30679</v>
      </c>
    </row>
    <row r="13" spans="1:4" ht="11.25" customHeight="1" x14ac:dyDescent="0.25">
      <c r="A13" s="142" t="s">
        <v>150</v>
      </c>
      <c r="B13" s="143">
        <v>55514</v>
      </c>
      <c r="C13" s="143">
        <v>2520798</v>
      </c>
      <c r="D13" s="143">
        <v>132677</v>
      </c>
    </row>
    <row r="14" spans="1:4" ht="11.25" customHeight="1" x14ac:dyDescent="0.25">
      <c r="A14" s="142" t="s">
        <v>151</v>
      </c>
      <c r="B14" s="143">
        <v>32243</v>
      </c>
      <c r="C14" s="143">
        <v>1473962</v>
      </c>
      <c r="D14" s="143">
        <v>77572</v>
      </c>
    </row>
    <row r="15" spans="1:4" ht="11.25" customHeight="1" x14ac:dyDescent="0.25">
      <c r="A15" s="142" t="s">
        <v>152</v>
      </c>
      <c r="B15" s="143">
        <v>21899</v>
      </c>
      <c r="C15" s="143">
        <v>964157</v>
      </c>
      <c r="D15" s="143">
        <v>50731</v>
      </c>
    </row>
    <row r="16" spans="1:4" ht="11.25" customHeight="1" x14ac:dyDescent="0.25">
      <c r="A16" s="142" t="s">
        <v>153</v>
      </c>
      <c r="B16" s="143">
        <v>8945</v>
      </c>
      <c r="C16" s="143">
        <v>417322</v>
      </c>
      <c r="D16" s="143">
        <v>21961</v>
      </c>
    </row>
    <row r="17" spans="1:4" ht="11.25" customHeight="1" x14ac:dyDescent="0.25">
      <c r="A17" s="142" t="s">
        <v>154</v>
      </c>
      <c r="B17" s="143">
        <v>6166</v>
      </c>
      <c r="C17" s="143">
        <v>279675</v>
      </c>
      <c r="D17" s="143">
        <v>14717</v>
      </c>
    </row>
    <row r="18" spans="1:4" ht="11.25" customHeight="1" x14ac:dyDescent="0.25">
      <c r="A18" s="142" t="s">
        <v>155</v>
      </c>
      <c r="B18" s="143">
        <v>8416</v>
      </c>
      <c r="C18" s="143">
        <v>379540</v>
      </c>
      <c r="D18" s="143">
        <v>19974</v>
      </c>
    </row>
    <row r="19" spans="1:4" ht="11.25" customHeight="1" x14ac:dyDescent="0.25">
      <c r="A19" s="142" t="s">
        <v>156</v>
      </c>
      <c r="B19" s="143">
        <v>6879</v>
      </c>
      <c r="C19" s="143">
        <v>312742</v>
      </c>
      <c r="D19" s="143">
        <v>16457</v>
      </c>
    </row>
    <row r="20" spans="1:4" ht="11.25" customHeight="1" x14ac:dyDescent="0.25">
      <c r="A20" s="142" t="s">
        <v>157</v>
      </c>
      <c r="B20" s="143">
        <v>25291</v>
      </c>
      <c r="C20" s="143">
        <v>1180036</v>
      </c>
      <c r="D20" s="143">
        <v>62090</v>
      </c>
    </row>
    <row r="21" spans="1:4" ht="11.25" customHeight="1" x14ac:dyDescent="0.25">
      <c r="A21" s="142" t="s">
        <v>158</v>
      </c>
      <c r="B21" s="143">
        <v>23030</v>
      </c>
      <c r="C21" s="143">
        <v>1045639</v>
      </c>
      <c r="D21" s="143">
        <v>55023</v>
      </c>
    </row>
    <row r="22" spans="1:4" ht="11.25" customHeight="1" x14ac:dyDescent="0.25">
      <c r="A22" s="142" t="s">
        <v>159</v>
      </c>
      <c r="B22" s="143">
        <v>6119</v>
      </c>
      <c r="C22" s="143">
        <v>278333</v>
      </c>
      <c r="D22" s="143">
        <v>14645</v>
      </c>
    </row>
    <row r="23" spans="1:4" ht="11.25" customHeight="1" x14ac:dyDescent="0.25">
      <c r="A23" s="142" t="s">
        <v>160</v>
      </c>
      <c r="B23" s="143">
        <v>11091</v>
      </c>
      <c r="C23" s="143">
        <v>490778</v>
      </c>
      <c r="D23" s="143">
        <v>25825</v>
      </c>
    </row>
    <row r="24" spans="1:4" ht="11.25" customHeight="1" x14ac:dyDescent="0.25">
      <c r="A24" s="142" t="s">
        <v>161</v>
      </c>
      <c r="B24" s="143">
        <v>7290</v>
      </c>
      <c r="C24" s="143">
        <v>335650</v>
      </c>
      <c r="D24" s="143">
        <v>17660</v>
      </c>
    </row>
    <row r="25" spans="1:4" ht="11.25" customHeight="1" x14ac:dyDescent="0.25">
      <c r="A25" s="142" t="s">
        <v>162</v>
      </c>
      <c r="B25" s="143">
        <v>18428</v>
      </c>
      <c r="C25" s="143">
        <v>819801</v>
      </c>
      <c r="D25" s="143">
        <v>43153</v>
      </c>
    </row>
    <row r="26" spans="1:4" ht="11.25" customHeight="1" x14ac:dyDescent="0.25">
      <c r="A26" s="142" t="s">
        <v>163</v>
      </c>
      <c r="B26" s="143">
        <v>7218</v>
      </c>
      <c r="C26" s="143">
        <v>330698</v>
      </c>
      <c r="D26" s="143">
        <v>17401</v>
      </c>
    </row>
    <row r="27" spans="1:4" ht="11.25" customHeight="1" x14ac:dyDescent="0.25">
      <c r="A27" s="142" t="s">
        <v>164</v>
      </c>
      <c r="B27" s="143">
        <v>13494</v>
      </c>
      <c r="C27" s="143">
        <v>604611</v>
      </c>
      <c r="D27" s="143">
        <v>31813</v>
      </c>
    </row>
    <row r="28" spans="1:4" ht="11.25" customHeight="1" x14ac:dyDescent="0.25">
      <c r="A28" s="142" t="s">
        <v>165</v>
      </c>
      <c r="B28" s="143">
        <v>15379</v>
      </c>
      <c r="C28" s="143">
        <v>677817</v>
      </c>
      <c r="D28" s="143">
        <v>35667</v>
      </c>
    </row>
    <row r="29" spans="1:4" ht="11.25" customHeight="1" x14ac:dyDescent="0.25">
      <c r="A29" s="142" t="s">
        <v>166</v>
      </c>
      <c r="B29" s="143">
        <v>9015</v>
      </c>
      <c r="C29" s="143">
        <v>406013</v>
      </c>
      <c r="D29" s="143">
        <v>21366</v>
      </c>
    </row>
    <row r="30" spans="1:4" ht="11.25" customHeight="1" x14ac:dyDescent="0.25">
      <c r="A30" s="142" t="s">
        <v>167</v>
      </c>
      <c r="B30" s="143">
        <v>39289</v>
      </c>
      <c r="C30" s="143">
        <v>1722364</v>
      </c>
      <c r="D30" s="143">
        <v>90627</v>
      </c>
    </row>
    <row r="31" spans="1:4" ht="11.25" customHeight="1" x14ac:dyDescent="0.25">
      <c r="A31" s="142" t="s">
        <v>168</v>
      </c>
      <c r="B31" s="143">
        <v>11201</v>
      </c>
      <c r="C31" s="143">
        <v>512091</v>
      </c>
      <c r="D31" s="143">
        <v>26948</v>
      </c>
    </row>
    <row r="32" spans="1:4" ht="11.25" customHeight="1" x14ac:dyDescent="0.25">
      <c r="A32" s="142" t="s">
        <v>169</v>
      </c>
      <c r="B32" s="143">
        <v>10989</v>
      </c>
      <c r="C32" s="143">
        <v>485961</v>
      </c>
      <c r="D32" s="143">
        <v>25577</v>
      </c>
    </row>
    <row r="33" spans="1:4" ht="11.25" customHeight="1" x14ac:dyDescent="0.25">
      <c r="A33" s="142" t="s">
        <v>170</v>
      </c>
      <c r="B33" s="143">
        <v>11457</v>
      </c>
      <c r="C33" s="143">
        <v>500977</v>
      </c>
      <c r="D33" s="143">
        <v>26361</v>
      </c>
    </row>
    <row r="34" spans="1:4" ht="11.25" customHeight="1" x14ac:dyDescent="0.25">
      <c r="A34" s="142" t="s">
        <v>171</v>
      </c>
      <c r="B34" s="143">
        <v>18596</v>
      </c>
      <c r="C34" s="143">
        <v>818999</v>
      </c>
      <c r="D34" s="143">
        <v>43097</v>
      </c>
    </row>
    <row r="35" spans="1:4" ht="11.25" customHeight="1" x14ac:dyDescent="0.25">
      <c r="A35" s="142" t="s">
        <v>172</v>
      </c>
      <c r="B35" s="143">
        <v>5589</v>
      </c>
      <c r="C35" s="143">
        <v>263572</v>
      </c>
      <c r="D35" s="143">
        <v>13869</v>
      </c>
    </row>
    <row r="36" spans="1:4" ht="11.25" customHeight="1" x14ac:dyDescent="0.25">
      <c r="A36" s="142" t="s">
        <v>173</v>
      </c>
      <c r="B36" s="143">
        <v>32978</v>
      </c>
      <c r="C36" s="143">
        <v>1480520</v>
      </c>
      <c r="D36" s="143">
        <v>77911</v>
      </c>
    </row>
    <row r="37" spans="1:4" ht="11.25" customHeight="1" x14ac:dyDescent="0.25">
      <c r="A37" s="142" t="s">
        <v>174</v>
      </c>
      <c r="B37" s="143">
        <v>29476</v>
      </c>
      <c r="C37" s="143">
        <v>1344179</v>
      </c>
      <c r="D37" s="143">
        <v>70742</v>
      </c>
    </row>
    <row r="38" spans="1:4" ht="11.25" customHeight="1" x14ac:dyDescent="0.25">
      <c r="A38" s="142" t="s">
        <v>175</v>
      </c>
      <c r="B38" s="143">
        <v>10287</v>
      </c>
      <c r="C38" s="143">
        <v>458293</v>
      </c>
      <c r="D38" s="143">
        <v>24113</v>
      </c>
    </row>
    <row r="39" spans="1:4" ht="11.25" customHeight="1" x14ac:dyDescent="0.25">
      <c r="A39" s="142" t="s">
        <v>176</v>
      </c>
      <c r="B39" s="143">
        <v>13398</v>
      </c>
      <c r="C39" s="143">
        <v>599683</v>
      </c>
      <c r="D39" s="143">
        <v>31563</v>
      </c>
    </row>
    <row r="40" spans="1:4" ht="11.25" customHeight="1" x14ac:dyDescent="0.25">
      <c r="A40" s="142" t="s">
        <v>177</v>
      </c>
      <c r="B40" s="143">
        <v>8503</v>
      </c>
      <c r="C40" s="143">
        <v>391187</v>
      </c>
      <c r="D40" s="143">
        <v>20583</v>
      </c>
    </row>
    <row r="41" spans="1:4" ht="11.25" customHeight="1" x14ac:dyDescent="0.25">
      <c r="A41" s="142" t="s">
        <v>178</v>
      </c>
      <c r="B41" s="143">
        <v>8067</v>
      </c>
      <c r="C41" s="143">
        <v>357456</v>
      </c>
      <c r="D41" s="143">
        <v>18817</v>
      </c>
    </row>
    <row r="42" spans="1:4" ht="11.25" customHeight="1" x14ac:dyDescent="0.25">
      <c r="A42" s="142" t="s">
        <v>179</v>
      </c>
      <c r="B42" s="143">
        <v>4476</v>
      </c>
      <c r="C42" s="143">
        <v>290947</v>
      </c>
      <c r="D42" s="143">
        <v>15310</v>
      </c>
    </row>
    <row r="43" spans="1:4" ht="11.25" customHeight="1" x14ac:dyDescent="0.25">
      <c r="A43" s="142" t="s">
        <v>180</v>
      </c>
      <c r="B43" s="143">
        <v>6529</v>
      </c>
      <c r="C43" s="143">
        <v>339866</v>
      </c>
      <c r="D43" s="143">
        <v>17883</v>
      </c>
    </row>
    <row r="44" spans="1:4" ht="11.25" customHeight="1" x14ac:dyDescent="0.25">
      <c r="A44" s="142" t="s">
        <v>181</v>
      </c>
      <c r="B44" s="143">
        <v>12175</v>
      </c>
      <c r="C44" s="143">
        <v>671776</v>
      </c>
      <c r="D44" s="143">
        <v>35348</v>
      </c>
    </row>
    <row r="45" spans="1:4" ht="11.25" customHeight="1" x14ac:dyDescent="0.25">
      <c r="A45" s="142" t="s">
        <v>182</v>
      </c>
      <c r="B45" s="143">
        <v>4631</v>
      </c>
      <c r="C45" s="143">
        <v>276676</v>
      </c>
      <c r="D45" s="143">
        <v>14561</v>
      </c>
    </row>
    <row r="46" spans="1:4" ht="11.25" customHeight="1" x14ac:dyDescent="0.25">
      <c r="A46" s="142" t="s">
        <v>183</v>
      </c>
      <c r="B46" s="143">
        <v>2228</v>
      </c>
      <c r="C46" s="143">
        <v>121623</v>
      </c>
      <c r="D46" s="143">
        <v>6398</v>
      </c>
    </row>
    <row r="47" spans="1:4" ht="11.25" customHeight="1" x14ac:dyDescent="0.25">
      <c r="A47" s="142" t="s">
        <v>185</v>
      </c>
      <c r="B47" s="144">
        <v>883</v>
      </c>
      <c r="C47" s="143">
        <v>55343</v>
      </c>
      <c r="D47" s="143">
        <v>2913</v>
      </c>
    </row>
    <row r="48" spans="1:4" ht="11.25" customHeight="1" x14ac:dyDescent="0.25">
      <c r="A48" s="142" t="s">
        <v>195</v>
      </c>
      <c r="B48" s="143">
        <v>2196</v>
      </c>
      <c r="C48" s="143">
        <v>142580</v>
      </c>
      <c r="D48" s="143">
        <v>7503</v>
      </c>
    </row>
    <row r="49" spans="1:4" ht="11.25" customHeight="1" x14ac:dyDescent="0.25">
      <c r="A49" s="142" t="s">
        <v>187</v>
      </c>
      <c r="B49" s="143">
        <v>3309</v>
      </c>
      <c r="C49" s="143">
        <v>215780</v>
      </c>
      <c r="D49" s="143">
        <v>11356</v>
      </c>
    </row>
    <row r="50" spans="1:4" ht="11.25" customHeight="1" x14ac:dyDescent="0.25">
      <c r="A50" s="142" t="s">
        <v>189</v>
      </c>
      <c r="B50" s="143">
        <f>SUM(B6:B49)</f>
        <v>999230</v>
      </c>
      <c r="C50" s="143">
        <f t="shared" ref="C50:D50" si="0">SUM(C6:C49)</f>
        <v>46935506</v>
      </c>
      <c r="D50" s="143">
        <f t="shared" si="0"/>
        <v>2470161</v>
      </c>
    </row>
  </sheetData>
  <mergeCells count="2">
    <mergeCell ref="A3:D3"/>
    <mergeCell ref="B1:D1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view="pageBreakPreview" zoomScale="170" zoomScaleNormal="100" zoomScaleSheetLayoutView="170" workbookViewId="0">
      <pane ySplit="5" topLeftCell="A13" activePane="bottomLeft" state="frozen"/>
      <selection pane="bottomLeft" activeCell="E23" sqref="E23"/>
    </sheetView>
  </sheetViews>
  <sheetFormatPr defaultColWidth="9.140625" defaultRowHeight="15" x14ac:dyDescent="0.25"/>
  <cols>
    <col min="1" max="1" width="46.5703125" customWidth="1"/>
    <col min="2" max="2" width="20.140625" customWidth="1"/>
    <col min="3" max="3" width="17.5703125" customWidth="1"/>
    <col min="256" max="256" width="46.5703125" customWidth="1"/>
    <col min="257" max="257" width="15.42578125" customWidth="1"/>
    <col min="258" max="258" width="14.5703125" customWidth="1"/>
    <col min="259" max="259" width="15.28515625" customWidth="1"/>
    <col min="512" max="512" width="46.5703125" customWidth="1"/>
    <col min="513" max="513" width="15.42578125" customWidth="1"/>
    <col min="514" max="514" width="14.5703125" customWidth="1"/>
    <col min="515" max="515" width="15.28515625" customWidth="1"/>
    <col min="768" max="768" width="46.5703125" customWidth="1"/>
    <col min="769" max="769" width="15.42578125" customWidth="1"/>
    <col min="770" max="770" width="14.5703125" customWidth="1"/>
    <col min="771" max="771" width="15.28515625" customWidth="1"/>
    <col min="1024" max="1024" width="46.5703125" customWidth="1"/>
    <col min="1025" max="1025" width="15.42578125" customWidth="1"/>
    <col min="1026" max="1026" width="14.5703125" customWidth="1"/>
    <col min="1027" max="1027" width="15.28515625" customWidth="1"/>
    <col min="1280" max="1280" width="46.5703125" customWidth="1"/>
    <col min="1281" max="1281" width="15.42578125" customWidth="1"/>
    <col min="1282" max="1282" width="14.5703125" customWidth="1"/>
    <col min="1283" max="1283" width="15.28515625" customWidth="1"/>
    <col min="1536" max="1536" width="46.5703125" customWidth="1"/>
    <col min="1537" max="1537" width="15.42578125" customWidth="1"/>
    <col min="1538" max="1538" width="14.5703125" customWidth="1"/>
    <col min="1539" max="1539" width="15.28515625" customWidth="1"/>
    <col min="1792" max="1792" width="46.5703125" customWidth="1"/>
    <col min="1793" max="1793" width="15.42578125" customWidth="1"/>
    <col min="1794" max="1794" width="14.5703125" customWidth="1"/>
    <col min="1795" max="1795" width="15.28515625" customWidth="1"/>
    <col min="2048" max="2048" width="46.5703125" customWidth="1"/>
    <col min="2049" max="2049" width="15.42578125" customWidth="1"/>
    <col min="2050" max="2050" width="14.5703125" customWidth="1"/>
    <col min="2051" max="2051" width="15.28515625" customWidth="1"/>
    <col min="2304" max="2304" width="46.5703125" customWidth="1"/>
    <col min="2305" max="2305" width="15.42578125" customWidth="1"/>
    <col min="2306" max="2306" width="14.5703125" customWidth="1"/>
    <col min="2307" max="2307" width="15.28515625" customWidth="1"/>
    <col min="2560" max="2560" width="46.5703125" customWidth="1"/>
    <col min="2561" max="2561" width="15.42578125" customWidth="1"/>
    <col min="2562" max="2562" width="14.5703125" customWidth="1"/>
    <col min="2563" max="2563" width="15.28515625" customWidth="1"/>
    <col min="2816" max="2816" width="46.5703125" customWidth="1"/>
    <col min="2817" max="2817" width="15.42578125" customWidth="1"/>
    <col min="2818" max="2818" width="14.5703125" customWidth="1"/>
    <col min="2819" max="2819" width="15.28515625" customWidth="1"/>
    <col min="3072" max="3072" width="46.5703125" customWidth="1"/>
    <col min="3073" max="3073" width="15.42578125" customWidth="1"/>
    <col min="3074" max="3074" width="14.5703125" customWidth="1"/>
    <col min="3075" max="3075" width="15.28515625" customWidth="1"/>
    <col min="3328" max="3328" width="46.5703125" customWidth="1"/>
    <col min="3329" max="3329" width="15.42578125" customWidth="1"/>
    <col min="3330" max="3330" width="14.5703125" customWidth="1"/>
    <col min="3331" max="3331" width="15.28515625" customWidth="1"/>
    <col min="3584" max="3584" width="46.5703125" customWidth="1"/>
    <col min="3585" max="3585" width="15.42578125" customWidth="1"/>
    <col min="3586" max="3586" width="14.5703125" customWidth="1"/>
    <col min="3587" max="3587" width="15.28515625" customWidth="1"/>
    <col min="3840" max="3840" width="46.5703125" customWidth="1"/>
    <col min="3841" max="3841" width="15.42578125" customWidth="1"/>
    <col min="3842" max="3842" width="14.5703125" customWidth="1"/>
    <col min="3843" max="3843" width="15.28515625" customWidth="1"/>
    <col min="4096" max="4096" width="46.5703125" customWidth="1"/>
    <col min="4097" max="4097" width="15.42578125" customWidth="1"/>
    <col min="4098" max="4098" width="14.5703125" customWidth="1"/>
    <col min="4099" max="4099" width="15.28515625" customWidth="1"/>
    <col min="4352" max="4352" width="46.5703125" customWidth="1"/>
    <col min="4353" max="4353" width="15.42578125" customWidth="1"/>
    <col min="4354" max="4354" width="14.5703125" customWidth="1"/>
    <col min="4355" max="4355" width="15.28515625" customWidth="1"/>
    <col min="4608" max="4608" width="46.5703125" customWidth="1"/>
    <col min="4609" max="4609" width="15.42578125" customWidth="1"/>
    <col min="4610" max="4610" width="14.5703125" customWidth="1"/>
    <col min="4611" max="4611" width="15.28515625" customWidth="1"/>
    <col min="4864" max="4864" width="46.5703125" customWidth="1"/>
    <col min="4865" max="4865" width="15.42578125" customWidth="1"/>
    <col min="4866" max="4866" width="14.5703125" customWidth="1"/>
    <col min="4867" max="4867" width="15.28515625" customWidth="1"/>
    <col min="5120" max="5120" width="46.5703125" customWidth="1"/>
    <col min="5121" max="5121" width="15.42578125" customWidth="1"/>
    <col min="5122" max="5122" width="14.5703125" customWidth="1"/>
    <col min="5123" max="5123" width="15.28515625" customWidth="1"/>
    <col min="5376" max="5376" width="46.5703125" customWidth="1"/>
    <col min="5377" max="5377" width="15.42578125" customWidth="1"/>
    <col min="5378" max="5378" width="14.5703125" customWidth="1"/>
    <col min="5379" max="5379" width="15.28515625" customWidth="1"/>
    <col min="5632" max="5632" width="46.5703125" customWidth="1"/>
    <col min="5633" max="5633" width="15.42578125" customWidth="1"/>
    <col min="5634" max="5634" width="14.5703125" customWidth="1"/>
    <col min="5635" max="5635" width="15.28515625" customWidth="1"/>
    <col min="5888" max="5888" width="46.5703125" customWidth="1"/>
    <col min="5889" max="5889" width="15.42578125" customWidth="1"/>
    <col min="5890" max="5890" width="14.5703125" customWidth="1"/>
    <col min="5891" max="5891" width="15.28515625" customWidth="1"/>
    <col min="6144" max="6144" width="46.5703125" customWidth="1"/>
    <col min="6145" max="6145" width="15.42578125" customWidth="1"/>
    <col min="6146" max="6146" width="14.5703125" customWidth="1"/>
    <col min="6147" max="6147" width="15.28515625" customWidth="1"/>
    <col min="6400" max="6400" width="46.5703125" customWidth="1"/>
    <col min="6401" max="6401" width="15.42578125" customWidth="1"/>
    <col min="6402" max="6402" width="14.5703125" customWidth="1"/>
    <col min="6403" max="6403" width="15.28515625" customWidth="1"/>
    <col min="6656" max="6656" width="46.5703125" customWidth="1"/>
    <col min="6657" max="6657" width="15.42578125" customWidth="1"/>
    <col min="6658" max="6658" width="14.5703125" customWidth="1"/>
    <col min="6659" max="6659" width="15.28515625" customWidth="1"/>
    <col min="6912" max="6912" width="46.5703125" customWidth="1"/>
    <col min="6913" max="6913" width="15.42578125" customWidth="1"/>
    <col min="6914" max="6914" width="14.5703125" customWidth="1"/>
    <col min="6915" max="6915" width="15.28515625" customWidth="1"/>
    <col min="7168" max="7168" width="46.5703125" customWidth="1"/>
    <col min="7169" max="7169" width="15.42578125" customWidth="1"/>
    <col min="7170" max="7170" width="14.5703125" customWidth="1"/>
    <col min="7171" max="7171" width="15.28515625" customWidth="1"/>
    <col min="7424" max="7424" width="46.5703125" customWidth="1"/>
    <col min="7425" max="7425" width="15.42578125" customWidth="1"/>
    <col min="7426" max="7426" width="14.5703125" customWidth="1"/>
    <col min="7427" max="7427" width="15.28515625" customWidth="1"/>
    <col min="7680" max="7680" width="46.5703125" customWidth="1"/>
    <col min="7681" max="7681" width="15.42578125" customWidth="1"/>
    <col min="7682" max="7682" width="14.5703125" customWidth="1"/>
    <col min="7683" max="7683" width="15.28515625" customWidth="1"/>
    <col min="7936" max="7936" width="46.5703125" customWidth="1"/>
    <col min="7937" max="7937" width="15.42578125" customWidth="1"/>
    <col min="7938" max="7938" width="14.5703125" customWidth="1"/>
    <col min="7939" max="7939" width="15.28515625" customWidth="1"/>
    <col min="8192" max="8192" width="46.5703125" customWidth="1"/>
    <col min="8193" max="8193" width="15.42578125" customWidth="1"/>
    <col min="8194" max="8194" width="14.5703125" customWidth="1"/>
    <col min="8195" max="8195" width="15.28515625" customWidth="1"/>
    <col min="8448" max="8448" width="46.5703125" customWidth="1"/>
    <col min="8449" max="8449" width="15.42578125" customWidth="1"/>
    <col min="8450" max="8450" width="14.5703125" customWidth="1"/>
    <col min="8451" max="8451" width="15.28515625" customWidth="1"/>
    <col min="8704" max="8704" width="46.5703125" customWidth="1"/>
    <col min="8705" max="8705" width="15.42578125" customWidth="1"/>
    <col min="8706" max="8706" width="14.5703125" customWidth="1"/>
    <col min="8707" max="8707" width="15.28515625" customWidth="1"/>
    <col min="8960" max="8960" width="46.5703125" customWidth="1"/>
    <col min="8961" max="8961" width="15.42578125" customWidth="1"/>
    <col min="8962" max="8962" width="14.5703125" customWidth="1"/>
    <col min="8963" max="8963" width="15.28515625" customWidth="1"/>
    <col min="9216" max="9216" width="46.5703125" customWidth="1"/>
    <col min="9217" max="9217" width="15.42578125" customWidth="1"/>
    <col min="9218" max="9218" width="14.5703125" customWidth="1"/>
    <col min="9219" max="9219" width="15.28515625" customWidth="1"/>
    <col min="9472" max="9472" width="46.5703125" customWidth="1"/>
    <col min="9473" max="9473" width="15.42578125" customWidth="1"/>
    <col min="9474" max="9474" width="14.5703125" customWidth="1"/>
    <col min="9475" max="9475" width="15.28515625" customWidth="1"/>
    <col min="9728" max="9728" width="46.5703125" customWidth="1"/>
    <col min="9729" max="9729" width="15.42578125" customWidth="1"/>
    <col min="9730" max="9730" width="14.5703125" customWidth="1"/>
    <col min="9731" max="9731" width="15.28515625" customWidth="1"/>
    <col min="9984" max="9984" width="46.5703125" customWidth="1"/>
    <col min="9985" max="9985" width="15.42578125" customWidth="1"/>
    <col min="9986" max="9986" width="14.5703125" customWidth="1"/>
    <col min="9987" max="9987" width="15.28515625" customWidth="1"/>
    <col min="10240" max="10240" width="46.5703125" customWidth="1"/>
    <col min="10241" max="10241" width="15.42578125" customWidth="1"/>
    <col min="10242" max="10242" width="14.5703125" customWidth="1"/>
    <col min="10243" max="10243" width="15.28515625" customWidth="1"/>
    <col min="10496" max="10496" width="46.5703125" customWidth="1"/>
    <col min="10497" max="10497" width="15.42578125" customWidth="1"/>
    <col min="10498" max="10498" width="14.5703125" customWidth="1"/>
    <col min="10499" max="10499" width="15.28515625" customWidth="1"/>
    <col min="10752" max="10752" width="46.5703125" customWidth="1"/>
    <col min="10753" max="10753" width="15.42578125" customWidth="1"/>
    <col min="10754" max="10754" width="14.5703125" customWidth="1"/>
    <col min="10755" max="10755" width="15.28515625" customWidth="1"/>
    <col min="11008" max="11008" width="46.5703125" customWidth="1"/>
    <col min="11009" max="11009" width="15.42578125" customWidth="1"/>
    <col min="11010" max="11010" width="14.5703125" customWidth="1"/>
    <col min="11011" max="11011" width="15.28515625" customWidth="1"/>
    <col min="11264" max="11264" width="46.5703125" customWidth="1"/>
    <col min="11265" max="11265" width="15.42578125" customWidth="1"/>
    <col min="11266" max="11266" width="14.5703125" customWidth="1"/>
    <col min="11267" max="11267" width="15.28515625" customWidth="1"/>
    <col min="11520" max="11520" width="46.5703125" customWidth="1"/>
    <col min="11521" max="11521" width="15.42578125" customWidth="1"/>
    <col min="11522" max="11522" width="14.5703125" customWidth="1"/>
    <col min="11523" max="11523" width="15.28515625" customWidth="1"/>
    <col min="11776" max="11776" width="46.5703125" customWidth="1"/>
    <col min="11777" max="11777" width="15.42578125" customWidth="1"/>
    <col min="11778" max="11778" width="14.5703125" customWidth="1"/>
    <col min="11779" max="11779" width="15.28515625" customWidth="1"/>
    <col min="12032" max="12032" width="46.5703125" customWidth="1"/>
    <col min="12033" max="12033" width="15.42578125" customWidth="1"/>
    <col min="12034" max="12034" width="14.5703125" customWidth="1"/>
    <col min="12035" max="12035" width="15.28515625" customWidth="1"/>
    <col min="12288" max="12288" width="46.5703125" customWidth="1"/>
    <col min="12289" max="12289" width="15.42578125" customWidth="1"/>
    <col min="12290" max="12290" width="14.5703125" customWidth="1"/>
    <col min="12291" max="12291" width="15.28515625" customWidth="1"/>
    <col min="12544" max="12544" width="46.5703125" customWidth="1"/>
    <col min="12545" max="12545" width="15.42578125" customWidth="1"/>
    <col min="12546" max="12546" width="14.5703125" customWidth="1"/>
    <col min="12547" max="12547" width="15.28515625" customWidth="1"/>
    <col min="12800" max="12800" width="46.5703125" customWidth="1"/>
    <col min="12801" max="12801" width="15.42578125" customWidth="1"/>
    <col min="12802" max="12802" width="14.5703125" customWidth="1"/>
    <col min="12803" max="12803" width="15.28515625" customWidth="1"/>
    <col min="13056" max="13056" width="46.5703125" customWidth="1"/>
    <col min="13057" max="13057" width="15.42578125" customWidth="1"/>
    <col min="13058" max="13058" width="14.5703125" customWidth="1"/>
    <col min="13059" max="13059" width="15.28515625" customWidth="1"/>
    <col min="13312" max="13312" width="46.5703125" customWidth="1"/>
    <col min="13313" max="13313" width="15.42578125" customWidth="1"/>
    <col min="13314" max="13314" width="14.5703125" customWidth="1"/>
    <col min="13315" max="13315" width="15.28515625" customWidth="1"/>
    <col min="13568" max="13568" width="46.5703125" customWidth="1"/>
    <col min="13569" max="13569" width="15.42578125" customWidth="1"/>
    <col min="13570" max="13570" width="14.5703125" customWidth="1"/>
    <col min="13571" max="13571" width="15.28515625" customWidth="1"/>
    <col min="13824" max="13824" width="46.5703125" customWidth="1"/>
    <col min="13825" max="13825" width="15.42578125" customWidth="1"/>
    <col min="13826" max="13826" width="14.5703125" customWidth="1"/>
    <col min="13827" max="13827" width="15.28515625" customWidth="1"/>
    <col min="14080" max="14080" width="46.5703125" customWidth="1"/>
    <col min="14081" max="14081" width="15.42578125" customWidth="1"/>
    <col min="14082" max="14082" width="14.5703125" customWidth="1"/>
    <col min="14083" max="14083" width="15.28515625" customWidth="1"/>
    <col min="14336" max="14336" width="46.5703125" customWidth="1"/>
    <col min="14337" max="14337" width="15.42578125" customWidth="1"/>
    <col min="14338" max="14338" width="14.5703125" customWidth="1"/>
    <col min="14339" max="14339" width="15.28515625" customWidth="1"/>
    <col min="14592" max="14592" width="46.5703125" customWidth="1"/>
    <col min="14593" max="14593" width="15.42578125" customWidth="1"/>
    <col min="14594" max="14594" width="14.5703125" customWidth="1"/>
    <col min="14595" max="14595" width="15.28515625" customWidth="1"/>
    <col min="14848" max="14848" width="46.5703125" customWidth="1"/>
    <col min="14849" max="14849" width="15.42578125" customWidth="1"/>
    <col min="14850" max="14850" width="14.5703125" customWidth="1"/>
    <col min="14851" max="14851" width="15.28515625" customWidth="1"/>
    <col min="15104" max="15104" width="46.5703125" customWidth="1"/>
    <col min="15105" max="15105" width="15.42578125" customWidth="1"/>
    <col min="15106" max="15106" width="14.5703125" customWidth="1"/>
    <col min="15107" max="15107" width="15.28515625" customWidth="1"/>
    <col min="15360" max="15360" width="46.5703125" customWidth="1"/>
    <col min="15361" max="15361" width="15.42578125" customWidth="1"/>
    <col min="15362" max="15362" width="14.5703125" customWidth="1"/>
    <col min="15363" max="15363" width="15.28515625" customWidth="1"/>
    <col min="15616" max="15616" width="46.5703125" customWidth="1"/>
    <col min="15617" max="15617" width="15.42578125" customWidth="1"/>
    <col min="15618" max="15618" width="14.5703125" customWidth="1"/>
    <col min="15619" max="15619" width="15.28515625" customWidth="1"/>
    <col min="15872" max="15872" width="46.5703125" customWidth="1"/>
    <col min="15873" max="15873" width="15.42578125" customWidth="1"/>
    <col min="15874" max="15874" width="14.5703125" customWidth="1"/>
    <col min="15875" max="15875" width="15.28515625" customWidth="1"/>
    <col min="16128" max="16128" width="46.5703125" customWidth="1"/>
    <col min="16129" max="16129" width="15.42578125" customWidth="1"/>
    <col min="16130" max="16130" width="14.5703125" customWidth="1"/>
    <col min="16131" max="16131" width="15.28515625" customWidth="1"/>
  </cols>
  <sheetData>
    <row r="1" spans="1:3" ht="48.75" customHeight="1" x14ac:dyDescent="0.25">
      <c r="B1" s="202" t="s">
        <v>231</v>
      </c>
      <c r="C1" s="202"/>
    </row>
    <row r="2" spans="1:3" ht="11.25" customHeight="1" x14ac:dyDescent="0.25"/>
    <row r="3" spans="1:3" ht="30.75" customHeight="1" x14ac:dyDescent="0.25">
      <c r="A3" s="201" t="s">
        <v>232</v>
      </c>
      <c r="B3" s="201"/>
      <c r="C3" s="201"/>
    </row>
    <row r="4" spans="1:3" ht="11.25" customHeight="1" x14ac:dyDescent="0.25"/>
    <row r="5" spans="1:3" ht="54" customHeight="1" x14ac:dyDescent="0.25">
      <c r="A5" s="139" t="s">
        <v>133</v>
      </c>
      <c r="B5" s="146" t="s">
        <v>134</v>
      </c>
      <c r="C5" s="149" t="s">
        <v>228</v>
      </c>
    </row>
    <row r="6" spans="1:3" x14ac:dyDescent="0.25">
      <c r="A6" s="142" t="s">
        <v>197</v>
      </c>
      <c r="B6" s="143">
        <v>495387</v>
      </c>
      <c r="C6" s="143">
        <v>26026807</v>
      </c>
    </row>
    <row r="7" spans="1:3" x14ac:dyDescent="0.25">
      <c r="A7" s="142" t="s">
        <v>139</v>
      </c>
      <c r="B7" s="143">
        <v>4663</v>
      </c>
      <c r="C7" s="143">
        <v>200858</v>
      </c>
    </row>
    <row r="8" spans="1:3" x14ac:dyDescent="0.25">
      <c r="A8" s="142" t="s">
        <v>143</v>
      </c>
      <c r="B8" s="143">
        <v>28269</v>
      </c>
      <c r="C8" s="143">
        <v>1166898</v>
      </c>
    </row>
    <row r="9" spans="1:3" x14ac:dyDescent="0.25">
      <c r="A9" s="142" t="s">
        <v>145</v>
      </c>
      <c r="B9" s="143">
        <v>33289</v>
      </c>
      <c r="C9" s="143">
        <v>1338245</v>
      </c>
    </row>
    <row r="10" spans="1:3" x14ac:dyDescent="0.25">
      <c r="A10" s="142" t="s">
        <v>198</v>
      </c>
      <c r="B10" s="143">
        <v>115171</v>
      </c>
      <c r="C10" s="143">
        <v>5148623</v>
      </c>
    </row>
    <row r="11" spans="1:3" x14ac:dyDescent="0.25">
      <c r="A11" s="142" t="s">
        <v>147</v>
      </c>
      <c r="B11" s="143">
        <v>4535</v>
      </c>
      <c r="C11" s="143">
        <v>186907</v>
      </c>
    </row>
    <row r="12" spans="1:3" x14ac:dyDescent="0.25">
      <c r="A12" s="142" t="s">
        <v>199</v>
      </c>
      <c r="B12" s="143">
        <v>80056</v>
      </c>
      <c r="C12" s="143">
        <v>4119081</v>
      </c>
    </row>
    <row r="13" spans="1:3" x14ac:dyDescent="0.25">
      <c r="A13" s="142" t="s">
        <v>149</v>
      </c>
      <c r="B13" s="143">
        <v>23440</v>
      </c>
      <c r="C13" s="143">
        <v>989051</v>
      </c>
    </row>
    <row r="14" spans="1:3" x14ac:dyDescent="0.25">
      <c r="A14" s="142" t="s">
        <v>150</v>
      </c>
      <c r="B14" s="143">
        <v>98945</v>
      </c>
      <c r="C14" s="143">
        <v>4307488</v>
      </c>
    </row>
    <row r="15" spans="1:3" x14ac:dyDescent="0.25">
      <c r="A15" s="142" t="s">
        <v>200</v>
      </c>
      <c r="B15" s="143">
        <v>60979</v>
      </c>
      <c r="C15" s="143">
        <v>2608935</v>
      </c>
    </row>
    <row r="16" spans="1:3" x14ac:dyDescent="0.25">
      <c r="A16" s="142" t="s">
        <v>152</v>
      </c>
      <c r="B16" s="143">
        <v>39278</v>
      </c>
      <c r="C16" s="143">
        <v>1500255</v>
      </c>
    </row>
    <row r="17" spans="1:3" x14ac:dyDescent="0.25">
      <c r="A17" s="142" t="s">
        <v>153</v>
      </c>
      <c r="B17" s="143">
        <v>16201</v>
      </c>
      <c r="C17" s="143">
        <v>622915</v>
      </c>
    </row>
    <row r="18" spans="1:3" x14ac:dyDescent="0.25">
      <c r="A18" s="142" t="s">
        <v>154</v>
      </c>
      <c r="B18" s="143">
        <v>11780</v>
      </c>
      <c r="C18" s="143">
        <v>444184</v>
      </c>
    </row>
    <row r="19" spans="1:3" x14ac:dyDescent="0.25">
      <c r="A19" s="142" t="s">
        <v>155</v>
      </c>
      <c r="B19" s="143">
        <v>14451</v>
      </c>
      <c r="C19" s="143">
        <v>537625</v>
      </c>
    </row>
    <row r="20" spans="1:3" x14ac:dyDescent="0.25">
      <c r="A20" s="142" t="s">
        <v>156</v>
      </c>
      <c r="B20" s="143">
        <v>12884</v>
      </c>
      <c r="C20" s="143">
        <v>490054</v>
      </c>
    </row>
    <row r="21" spans="1:3" x14ac:dyDescent="0.25">
      <c r="A21" s="142" t="s">
        <v>157</v>
      </c>
      <c r="B21" s="143">
        <v>45988</v>
      </c>
      <c r="C21" s="143">
        <v>1801312</v>
      </c>
    </row>
    <row r="22" spans="1:3" x14ac:dyDescent="0.25">
      <c r="A22" s="142" t="s">
        <v>158</v>
      </c>
      <c r="B22" s="143">
        <v>41300</v>
      </c>
      <c r="C22" s="143">
        <v>1579794</v>
      </c>
    </row>
    <row r="23" spans="1:3" x14ac:dyDescent="0.25">
      <c r="A23" s="142" t="s">
        <v>159</v>
      </c>
      <c r="B23" s="143">
        <v>12104</v>
      </c>
      <c r="C23" s="143">
        <v>459055</v>
      </c>
    </row>
    <row r="24" spans="1:3" x14ac:dyDescent="0.25">
      <c r="A24" s="142" t="s">
        <v>160</v>
      </c>
      <c r="B24" s="143">
        <v>21040</v>
      </c>
      <c r="C24" s="143">
        <v>804815</v>
      </c>
    </row>
    <row r="25" spans="1:3" x14ac:dyDescent="0.25">
      <c r="A25" s="142" t="s">
        <v>161</v>
      </c>
      <c r="B25" s="143">
        <v>14632</v>
      </c>
      <c r="C25" s="143">
        <v>560100</v>
      </c>
    </row>
    <row r="26" spans="1:3" x14ac:dyDescent="0.25">
      <c r="A26" s="142" t="s">
        <v>162</v>
      </c>
      <c r="B26" s="143">
        <v>35803</v>
      </c>
      <c r="C26" s="143">
        <v>1360603</v>
      </c>
    </row>
    <row r="27" spans="1:3" x14ac:dyDescent="0.25">
      <c r="A27" s="142" t="s">
        <v>163</v>
      </c>
      <c r="B27" s="143">
        <v>14298</v>
      </c>
      <c r="C27" s="143">
        <v>540274</v>
      </c>
    </row>
    <row r="28" spans="1:3" x14ac:dyDescent="0.25">
      <c r="A28" s="142" t="s">
        <v>164</v>
      </c>
      <c r="B28" s="143">
        <v>24972</v>
      </c>
      <c r="C28" s="143">
        <v>962421</v>
      </c>
    </row>
    <row r="29" spans="1:3" x14ac:dyDescent="0.25">
      <c r="A29" s="142" t="s">
        <v>165</v>
      </c>
      <c r="B29" s="143">
        <v>24747</v>
      </c>
      <c r="C29" s="143">
        <v>951502</v>
      </c>
    </row>
    <row r="30" spans="1:3" x14ac:dyDescent="0.25">
      <c r="A30" s="142" t="s">
        <v>166</v>
      </c>
      <c r="B30" s="143">
        <v>17345</v>
      </c>
      <c r="C30" s="143">
        <v>663287</v>
      </c>
    </row>
    <row r="31" spans="1:3" x14ac:dyDescent="0.25">
      <c r="A31" s="142" t="s">
        <v>167</v>
      </c>
      <c r="B31" s="143">
        <v>57592</v>
      </c>
      <c r="C31" s="143">
        <v>2184224</v>
      </c>
    </row>
    <row r="32" spans="1:3" x14ac:dyDescent="0.25">
      <c r="A32" s="142" t="s">
        <v>168</v>
      </c>
      <c r="B32" s="143">
        <v>22335</v>
      </c>
      <c r="C32" s="143">
        <v>867137</v>
      </c>
    </row>
    <row r="33" spans="1:3" x14ac:dyDescent="0.25">
      <c r="A33" s="142" t="s">
        <v>169</v>
      </c>
      <c r="B33" s="143">
        <v>20368</v>
      </c>
      <c r="C33" s="143">
        <v>772405</v>
      </c>
    </row>
    <row r="34" spans="1:3" x14ac:dyDescent="0.25">
      <c r="A34" s="142" t="s">
        <v>170</v>
      </c>
      <c r="B34" s="143">
        <v>19319</v>
      </c>
      <c r="C34" s="143">
        <v>740320</v>
      </c>
    </row>
    <row r="35" spans="1:3" x14ac:dyDescent="0.25">
      <c r="A35" s="142" t="s">
        <v>171</v>
      </c>
      <c r="B35" s="143">
        <v>34414</v>
      </c>
      <c r="C35" s="143">
        <v>1318630</v>
      </c>
    </row>
    <row r="36" spans="1:3" x14ac:dyDescent="0.25">
      <c r="A36" s="142" t="s">
        <v>172</v>
      </c>
      <c r="B36" s="143">
        <v>10524</v>
      </c>
      <c r="C36" s="143">
        <v>392519</v>
      </c>
    </row>
    <row r="37" spans="1:3" x14ac:dyDescent="0.25">
      <c r="A37" s="142" t="s">
        <v>173</v>
      </c>
      <c r="B37" s="143">
        <v>61874</v>
      </c>
      <c r="C37" s="143">
        <v>2409476</v>
      </c>
    </row>
    <row r="38" spans="1:3" x14ac:dyDescent="0.25">
      <c r="A38" s="142" t="s">
        <v>174</v>
      </c>
      <c r="B38" s="143">
        <v>56950</v>
      </c>
      <c r="C38" s="143">
        <v>2196134</v>
      </c>
    </row>
    <row r="39" spans="1:3" x14ac:dyDescent="0.25">
      <c r="A39" s="142" t="s">
        <v>175</v>
      </c>
      <c r="B39" s="143">
        <v>20739</v>
      </c>
      <c r="C39" s="143">
        <v>794339</v>
      </c>
    </row>
    <row r="40" spans="1:3" x14ac:dyDescent="0.25">
      <c r="A40" s="142" t="s">
        <v>176</v>
      </c>
      <c r="B40" s="143">
        <v>23425</v>
      </c>
      <c r="C40" s="143">
        <v>912560</v>
      </c>
    </row>
    <row r="41" spans="1:3" x14ac:dyDescent="0.25">
      <c r="A41" s="142" t="s">
        <v>177</v>
      </c>
      <c r="B41" s="143">
        <v>15837</v>
      </c>
      <c r="C41" s="143">
        <v>601476</v>
      </c>
    </row>
    <row r="42" spans="1:3" x14ac:dyDescent="0.25">
      <c r="A42" s="142" t="s">
        <v>178</v>
      </c>
      <c r="B42" s="143">
        <v>14504</v>
      </c>
      <c r="C42" s="143">
        <v>542280</v>
      </c>
    </row>
    <row r="43" spans="1:3" x14ac:dyDescent="0.25">
      <c r="A43" s="142" t="s">
        <v>179</v>
      </c>
      <c r="B43" s="143">
        <v>7256</v>
      </c>
      <c r="C43" s="143">
        <v>299660</v>
      </c>
    </row>
    <row r="44" spans="1:3" x14ac:dyDescent="0.25">
      <c r="A44" s="142" t="s">
        <v>180</v>
      </c>
      <c r="B44" s="143">
        <v>9766</v>
      </c>
      <c r="C44" s="143">
        <v>386554</v>
      </c>
    </row>
    <row r="45" spans="1:3" x14ac:dyDescent="0.25">
      <c r="A45" s="142" t="s">
        <v>181</v>
      </c>
      <c r="B45" s="143">
        <v>23860</v>
      </c>
      <c r="C45" s="143">
        <v>940183</v>
      </c>
    </row>
    <row r="46" spans="1:3" x14ac:dyDescent="0.25">
      <c r="A46" s="142" t="s">
        <v>182</v>
      </c>
      <c r="B46" s="143">
        <v>6488</v>
      </c>
      <c r="C46" s="143">
        <v>252816</v>
      </c>
    </row>
    <row r="47" spans="1:3" x14ac:dyDescent="0.25">
      <c r="A47" s="142" t="s">
        <v>183</v>
      </c>
      <c r="B47" s="143">
        <v>3949</v>
      </c>
      <c r="C47" s="143">
        <v>134661</v>
      </c>
    </row>
    <row r="48" spans="1:3" ht="30" x14ac:dyDescent="0.25">
      <c r="A48" s="142" t="s">
        <v>186</v>
      </c>
      <c r="B48" s="144">
        <v>75</v>
      </c>
      <c r="C48" s="143">
        <v>3063</v>
      </c>
    </row>
    <row r="49" spans="1:3" x14ac:dyDescent="0.25">
      <c r="A49" s="142" t="s">
        <v>201</v>
      </c>
      <c r="B49" s="143">
        <v>7480</v>
      </c>
      <c r="C49" s="143">
        <v>316629</v>
      </c>
    </row>
    <row r="50" spans="1:3" x14ac:dyDescent="0.25">
      <c r="A50" s="142" t="s">
        <v>202</v>
      </c>
      <c r="B50" s="144">
        <v>686</v>
      </c>
      <c r="C50" s="143">
        <v>29396</v>
      </c>
    </row>
    <row r="51" spans="1:3" x14ac:dyDescent="0.25">
      <c r="A51" s="142" t="s">
        <v>203</v>
      </c>
      <c r="B51" s="143">
        <v>10126</v>
      </c>
      <c r="C51" s="143">
        <v>419891</v>
      </c>
    </row>
    <row r="52" spans="1:3" x14ac:dyDescent="0.25">
      <c r="A52" s="142" t="s">
        <v>204</v>
      </c>
      <c r="B52" s="143">
        <v>3014</v>
      </c>
      <c r="C52" s="143">
        <v>124627</v>
      </c>
    </row>
    <row r="53" spans="1:3" x14ac:dyDescent="0.25">
      <c r="A53" s="142" t="s">
        <v>205</v>
      </c>
      <c r="B53" s="143">
        <v>2298</v>
      </c>
      <c r="C53" s="143">
        <v>111483</v>
      </c>
    </row>
    <row r="54" spans="1:3" x14ac:dyDescent="0.25">
      <c r="A54" s="142" t="s">
        <v>206</v>
      </c>
      <c r="B54" s="143">
        <v>2324</v>
      </c>
      <c r="C54" s="143">
        <v>95274</v>
      </c>
    </row>
    <row r="55" spans="1:3" x14ac:dyDescent="0.25">
      <c r="A55" s="142" t="s">
        <v>207</v>
      </c>
      <c r="B55" s="143">
        <v>1245</v>
      </c>
      <c r="C55" s="143">
        <v>51720</v>
      </c>
    </row>
    <row r="56" spans="1:3" x14ac:dyDescent="0.25">
      <c r="A56" s="142" t="s">
        <v>208</v>
      </c>
      <c r="B56" s="143">
        <v>5432</v>
      </c>
      <c r="C56" s="143">
        <v>225501</v>
      </c>
    </row>
    <row r="57" spans="1:3" x14ac:dyDescent="0.25">
      <c r="A57" s="142" t="s">
        <v>209</v>
      </c>
      <c r="B57" s="143">
        <v>2548</v>
      </c>
      <c r="C57" s="143">
        <v>107686</v>
      </c>
    </row>
    <row r="58" spans="1:3" x14ac:dyDescent="0.25">
      <c r="A58" s="142" t="s">
        <v>210</v>
      </c>
      <c r="B58" s="143">
        <v>2158</v>
      </c>
      <c r="C58" s="143">
        <v>86663</v>
      </c>
    </row>
    <row r="59" spans="1:3" x14ac:dyDescent="0.25">
      <c r="A59" s="142" t="s">
        <v>211</v>
      </c>
      <c r="B59" s="143">
        <v>2108</v>
      </c>
      <c r="C59" s="143">
        <v>89559</v>
      </c>
    </row>
    <row r="60" spans="1:3" x14ac:dyDescent="0.25">
      <c r="A60" s="142" t="s">
        <v>212</v>
      </c>
      <c r="B60" s="143">
        <v>9068</v>
      </c>
      <c r="C60" s="143">
        <v>375302</v>
      </c>
    </row>
    <row r="61" spans="1:3" x14ac:dyDescent="0.25">
      <c r="A61" s="142" t="s">
        <v>213</v>
      </c>
      <c r="B61" s="143">
        <v>4528</v>
      </c>
      <c r="C61" s="143">
        <v>190357</v>
      </c>
    </row>
    <row r="62" spans="1:3" x14ac:dyDescent="0.25">
      <c r="A62" s="142" t="s">
        <v>214</v>
      </c>
      <c r="B62" s="144">
        <v>788</v>
      </c>
      <c r="C62" s="143">
        <v>33294</v>
      </c>
    </row>
    <row r="63" spans="1:3" ht="30" x14ac:dyDescent="0.25">
      <c r="A63" s="142" t="s">
        <v>215</v>
      </c>
      <c r="B63" s="143">
        <v>7105</v>
      </c>
      <c r="C63" s="143">
        <v>288972</v>
      </c>
    </row>
    <row r="64" spans="1:3" x14ac:dyDescent="0.25">
      <c r="A64" s="142" t="s">
        <v>216</v>
      </c>
      <c r="B64" s="143">
        <v>1580</v>
      </c>
      <c r="C64" s="143">
        <v>65571</v>
      </c>
    </row>
    <row r="65" spans="1:3" x14ac:dyDescent="0.25">
      <c r="A65" s="142" t="s">
        <v>217</v>
      </c>
      <c r="B65" s="143">
        <v>3419</v>
      </c>
      <c r="C65" s="143">
        <v>140207</v>
      </c>
    </row>
    <row r="66" spans="1:3" x14ac:dyDescent="0.25">
      <c r="A66" s="142" t="s">
        <v>218</v>
      </c>
      <c r="B66" s="143">
        <v>6439</v>
      </c>
      <c r="C66" s="143">
        <v>271425</v>
      </c>
    </row>
    <row r="67" spans="1:3" x14ac:dyDescent="0.25">
      <c r="A67" s="142" t="s">
        <v>219</v>
      </c>
      <c r="B67" s="144">
        <v>869</v>
      </c>
      <c r="C67" s="143">
        <v>35936</v>
      </c>
    </row>
    <row r="68" spans="1:3" x14ac:dyDescent="0.25">
      <c r="A68" s="142" t="s">
        <v>220</v>
      </c>
      <c r="B68" s="143">
        <v>5121</v>
      </c>
      <c r="C68" s="143">
        <v>207029</v>
      </c>
    </row>
    <row r="69" spans="1:3" x14ac:dyDescent="0.25">
      <c r="A69" s="142" t="s">
        <v>221</v>
      </c>
      <c r="B69" s="143">
        <v>2089</v>
      </c>
      <c r="C69" s="143">
        <v>75818</v>
      </c>
    </row>
    <row r="70" spans="1:3" x14ac:dyDescent="0.25">
      <c r="A70" s="142" t="s">
        <v>222</v>
      </c>
      <c r="B70" s="143">
        <v>3295</v>
      </c>
      <c r="C70" s="143">
        <v>125429</v>
      </c>
    </row>
    <row r="71" spans="1:3" x14ac:dyDescent="0.25">
      <c r="A71" s="142" t="s">
        <v>223</v>
      </c>
      <c r="B71" s="143">
        <v>1900</v>
      </c>
      <c r="C71" s="143">
        <v>77995</v>
      </c>
    </row>
    <row r="72" spans="1:3" x14ac:dyDescent="0.25">
      <c r="A72" s="142" t="s">
        <v>224</v>
      </c>
      <c r="B72" s="143">
        <v>1915</v>
      </c>
      <c r="C72" s="143">
        <v>70736</v>
      </c>
    </row>
    <row r="73" spans="1:3" x14ac:dyDescent="0.25">
      <c r="A73" s="142" t="s">
        <v>225</v>
      </c>
      <c r="B73" s="143">
        <v>1486</v>
      </c>
      <c r="C73" s="143">
        <v>63439</v>
      </c>
    </row>
    <row r="74" spans="1:3" x14ac:dyDescent="0.25">
      <c r="A74" s="142" t="s">
        <v>226</v>
      </c>
      <c r="B74" s="143">
        <v>1078</v>
      </c>
      <c r="C74" s="143">
        <v>51421</v>
      </c>
    </row>
    <row r="75" spans="1:3" x14ac:dyDescent="0.25">
      <c r="A75" s="142" t="s">
        <v>189</v>
      </c>
      <c r="B75" s="143">
        <v>1790931</v>
      </c>
      <c r="C75" s="143">
        <v>78850886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view="pageBreakPreview" zoomScale="180" zoomScaleNormal="100" zoomScaleSheetLayoutView="180" workbookViewId="0">
      <selection activeCell="K47" sqref="K47"/>
    </sheetView>
  </sheetViews>
  <sheetFormatPr defaultColWidth="9.140625" defaultRowHeight="15" x14ac:dyDescent="0.25"/>
  <cols>
    <col min="1" max="1" width="46.5703125" customWidth="1"/>
    <col min="2" max="4" width="19" customWidth="1"/>
    <col min="257" max="257" width="46.5703125" customWidth="1"/>
    <col min="258" max="258" width="15.42578125" customWidth="1"/>
    <col min="259" max="259" width="14.5703125" customWidth="1"/>
    <col min="260" max="260" width="15.28515625" customWidth="1"/>
    <col min="513" max="513" width="46.5703125" customWidth="1"/>
    <col min="514" max="514" width="15.42578125" customWidth="1"/>
    <col min="515" max="515" width="14.5703125" customWidth="1"/>
    <col min="516" max="516" width="15.28515625" customWidth="1"/>
    <col min="769" max="769" width="46.5703125" customWidth="1"/>
    <col min="770" max="770" width="15.42578125" customWidth="1"/>
    <col min="771" max="771" width="14.5703125" customWidth="1"/>
    <col min="772" max="772" width="15.28515625" customWidth="1"/>
    <col min="1025" max="1025" width="46.5703125" customWidth="1"/>
    <col min="1026" max="1026" width="15.42578125" customWidth="1"/>
    <col min="1027" max="1027" width="14.5703125" customWidth="1"/>
    <col min="1028" max="1028" width="15.28515625" customWidth="1"/>
    <col min="1281" max="1281" width="46.5703125" customWidth="1"/>
    <col min="1282" max="1282" width="15.42578125" customWidth="1"/>
    <col min="1283" max="1283" width="14.5703125" customWidth="1"/>
    <col min="1284" max="1284" width="15.28515625" customWidth="1"/>
    <col min="1537" max="1537" width="46.5703125" customWidth="1"/>
    <col min="1538" max="1538" width="15.42578125" customWidth="1"/>
    <col min="1539" max="1539" width="14.5703125" customWidth="1"/>
    <col min="1540" max="1540" width="15.28515625" customWidth="1"/>
    <col min="1793" max="1793" width="46.5703125" customWidth="1"/>
    <col min="1794" max="1794" width="15.42578125" customWidth="1"/>
    <col min="1795" max="1795" width="14.5703125" customWidth="1"/>
    <col min="1796" max="1796" width="15.28515625" customWidth="1"/>
    <col min="2049" max="2049" width="46.5703125" customWidth="1"/>
    <col min="2050" max="2050" width="15.42578125" customWidth="1"/>
    <col min="2051" max="2051" width="14.5703125" customWidth="1"/>
    <col min="2052" max="2052" width="15.28515625" customWidth="1"/>
    <col min="2305" max="2305" width="46.5703125" customWidth="1"/>
    <col min="2306" max="2306" width="15.42578125" customWidth="1"/>
    <col min="2307" max="2307" width="14.5703125" customWidth="1"/>
    <col min="2308" max="2308" width="15.28515625" customWidth="1"/>
    <col min="2561" max="2561" width="46.5703125" customWidth="1"/>
    <col min="2562" max="2562" width="15.42578125" customWidth="1"/>
    <col min="2563" max="2563" width="14.5703125" customWidth="1"/>
    <col min="2564" max="2564" width="15.28515625" customWidth="1"/>
    <col min="2817" max="2817" width="46.5703125" customWidth="1"/>
    <col min="2818" max="2818" width="15.42578125" customWidth="1"/>
    <col min="2819" max="2819" width="14.5703125" customWidth="1"/>
    <col min="2820" max="2820" width="15.28515625" customWidth="1"/>
    <col min="3073" max="3073" width="46.5703125" customWidth="1"/>
    <col min="3074" max="3074" width="15.42578125" customWidth="1"/>
    <col min="3075" max="3075" width="14.5703125" customWidth="1"/>
    <col min="3076" max="3076" width="15.28515625" customWidth="1"/>
    <col min="3329" max="3329" width="46.5703125" customWidth="1"/>
    <col min="3330" max="3330" width="15.42578125" customWidth="1"/>
    <col min="3331" max="3331" width="14.5703125" customWidth="1"/>
    <col min="3332" max="3332" width="15.28515625" customWidth="1"/>
    <col min="3585" max="3585" width="46.5703125" customWidth="1"/>
    <col min="3586" max="3586" width="15.42578125" customWidth="1"/>
    <col min="3587" max="3587" width="14.5703125" customWidth="1"/>
    <col min="3588" max="3588" width="15.28515625" customWidth="1"/>
    <col min="3841" max="3841" width="46.5703125" customWidth="1"/>
    <col min="3842" max="3842" width="15.42578125" customWidth="1"/>
    <col min="3843" max="3843" width="14.5703125" customWidth="1"/>
    <col min="3844" max="3844" width="15.28515625" customWidth="1"/>
    <col min="4097" max="4097" width="46.5703125" customWidth="1"/>
    <col min="4098" max="4098" width="15.42578125" customWidth="1"/>
    <col min="4099" max="4099" width="14.5703125" customWidth="1"/>
    <col min="4100" max="4100" width="15.28515625" customWidth="1"/>
    <col min="4353" max="4353" width="46.5703125" customWidth="1"/>
    <col min="4354" max="4354" width="15.42578125" customWidth="1"/>
    <col min="4355" max="4355" width="14.5703125" customWidth="1"/>
    <col min="4356" max="4356" width="15.28515625" customWidth="1"/>
    <col min="4609" max="4609" width="46.5703125" customWidth="1"/>
    <col min="4610" max="4610" width="15.42578125" customWidth="1"/>
    <col min="4611" max="4611" width="14.5703125" customWidth="1"/>
    <col min="4612" max="4612" width="15.28515625" customWidth="1"/>
    <col min="4865" max="4865" width="46.5703125" customWidth="1"/>
    <col min="4866" max="4866" width="15.42578125" customWidth="1"/>
    <col min="4867" max="4867" width="14.5703125" customWidth="1"/>
    <col min="4868" max="4868" width="15.28515625" customWidth="1"/>
    <col min="5121" max="5121" width="46.5703125" customWidth="1"/>
    <col min="5122" max="5122" width="15.42578125" customWidth="1"/>
    <col min="5123" max="5123" width="14.5703125" customWidth="1"/>
    <col min="5124" max="5124" width="15.28515625" customWidth="1"/>
    <col min="5377" max="5377" width="46.5703125" customWidth="1"/>
    <col min="5378" max="5378" width="15.42578125" customWidth="1"/>
    <col min="5379" max="5379" width="14.5703125" customWidth="1"/>
    <col min="5380" max="5380" width="15.28515625" customWidth="1"/>
    <col min="5633" max="5633" width="46.5703125" customWidth="1"/>
    <col min="5634" max="5634" width="15.42578125" customWidth="1"/>
    <col min="5635" max="5635" width="14.5703125" customWidth="1"/>
    <col min="5636" max="5636" width="15.28515625" customWidth="1"/>
    <col min="5889" max="5889" width="46.5703125" customWidth="1"/>
    <col min="5890" max="5890" width="15.42578125" customWidth="1"/>
    <col min="5891" max="5891" width="14.5703125" customWidth="1"/>
    <col min="5892" max="5892" width="15.28515625" customWidth="1"/>
    <col min="6145" max="6145" width="46.5703125" customWidth="1"/>
    <col min="6146" max="6146" width="15.42578125" customWidth="1"/>
    <col min="6147" max="6147" width="14.5703125" customWidth="1"/>
    <col min="6148" max="6148" width="15.28515625" customWidth="1"/>
    <col min="6401" max="6401" width="46.5703125" customWidth="1"/>
    <col min="6402" max="6402" width="15.42578125" customWidth="1"/>
    <col min="6403" max="6403" width="14.5703125" customWidth="1"/>
    <col min="6404" max="6404" width="15.28515625" customWidth="1"/>
    <col min="6657" max="6657" width="46.5703125" customWidth="1"/>
    <col min="6658" max="6658" width="15.42578125" customWidth="1"/>
    <col min="6659" max="6659" width="14.5703125" customWidth="1"/>
    <col min="6660" max="6660" width="15.28515625" customWidth="1"/>
    <col min="6913" max="6913" width="46.5703125" customWidth="1"/>
    <col min="6914" max="6914" width="15.42578125" customWidth="1"/>
    <col min="6915" max="6915" width="14.5703125" customWidth="1"/>
    <col min="6916" max="6916" width="15.28515625" customWidth="1"/>
    <col min="7169" max="7169" width="46.5703125" customWidth="1"/>
    <col min="7170" max="7170" width="15.42578125" customWidth="1"/>
    <col min="7171" max="7171" width="14.5703125" customWidth="1"/>
    <col min="7172" max="7172" width="15.28515625" customWidth="1"/>
    <col min="7425" max="7425" width="46.5703125" customWidth="1"/>
    <col min="7426" max="7426" width="15.42578125" customWidth="1"/>
    <col min="7427" max="7427" width="14.5703125" customWidth="1"/>
    <col min="7428" max="7428" width="15.28515625" customWidth="1"/>
    <col min="7681" max="7681" width="46.5703125" customWidth="1"/>
    <col min="7682" max="7682" width="15.42578125" customWidth="1"/>
    <col min="7683" max="7683" width="14.5703125" customWidth="1"/>
    <col min="7684" max="7684" width="15.28515625" customWidth="1"/>
    <col min="7937" max="7937" width="46.5703125" customWidth="1"/>
    <col min="7938" max="7938" width="15.42578125" customWidth="1"/>
    <col min="7939" max="7939" width="14.5703125" customWidth="1"/>
    <col min="7940" max="7940" width="15.28515625" customWidth="1"/>
    <col min="8193" max="8193" width="46.5703125" customWidth="1"/>
    <col min="8194" max="8194" width="15.42578125" customWidth="1"/>
    <col min="8195" max="8195" width="14.5703125" customWidth="1"/>
    <col min="8196" max="8196" width="15.28515625" customWidth="1"/>
    <col min="8449" max="8449" width="46.5703125" customWidth="1"/>
    <col min="8450" max="8450" width="15.42578125" customWidth="1"/>
    <col min="8451" max="8451" width="14.5703125" customWidth="1"/>
    <col min="8452" max="8452" width="15.28515625" customWidth="1"/>
    <col min="8705" max="8705" width="46.5703125" customWidth="1"/>
    <col min="8706" max="8706" width="15.42578125" customWidth="1"/>
    <col min="8707" max="8707" width="14.5703125" customWidth="1"/>
    <col min="8708" max="8708" width="15.28515625" customWidth="1"/>
    <col min="8961" max="8961" width="46.5703125" customWidth="1"/>
    <col min="8962" max="8962" width="15.42578125" customWidth="1"/>
    <col min="8963" max="8963" width="14.5703125" customWidth="1"/>
    <col min="8964" max="8964" width="15.28515625" customWidth="1"/>
    <col min="9217" max="9217" width="46.5703125" customWidth="1"/>
    <col min="9218" max="9218" width="15.42578125" customWidth="1"/>
    <col min="9219" max="9219" width="14.5703125" customWidth="1"/>
    <col min="9220" max="9220" width="15.28515625" customWidth="1"/>
    <col min="9473" max="9473" width="46.5703125" customWidth="1"/>
    <col min="9474" max="9474" width="15.42578125" customWidth="1"/>
    <col min="9475" max="9475" width="14.5703125" customWidth="1"/>
    <col min="9476" max="9476" width="15.28515625" customWidth="1"/>
    <col min="9729" max="9729" width="46.5703125" customWidth="1"/>
    <col min="9730" max="9730" width="15.42578125" customWidth="1"/>
    <col min="9731" max="9731" width="14.5703125" customWidth="1"/>
    <col min="9732" max="9732" width="15.28515625" customWidth="1"/>
    <col min="9985" max="9985" width="46.5703125" customWidth="1"/>
    <col min="9986" max="9986" width="15.42578125" customWidth="1"/>
    <col min="9987" max="9987" width="14.5703125" customWidth="1"/>
    <col min="9988" max="9988" width="15.28515625" customWidth="1"/>
    <col min="10241" max="10241" width="46.5703125" customWidth="1"/>
    <col min="10242" max="10242" width="15.42578125" customWidth="1"/>
    <col min="10243" max="10243" width="14.5703125" customWidth="1"/>
    <col min="10244" max="10244" width="15.28515625" customWidth="1"/>
    <col min="10497" max="10497" width="46.5703125" customWidth="1"/>
    <col min="10498" max="10498" width="15.42578125" customWidth="1"/>
    <col min="10499" max="10499" width="14.5703125" customWidth="1"/>
    <col min="10500" max="10500" width="15.28515625" customWidth="1"/>
    <col min="10753" max="10753" width="46.5703125" customWidth="1"/>
    <col min="10754" max="10754" width="15.42578125" customWidth="1"/>
    <col min="10755" max="10755" width="14.5703125" customWidth="1"/>
    <col min="10756" max="10756" width="15.28515625" customWidth="1"/>
    <col min="11009" max="11009" width="46.5703125" customWidth="1"/>
    <col min="11010" max="11010" width="15.42578125" customWidth="1"/>
    <col min="11011" max="11011" width="14.5703125" customWidth="1"/>
    <col min="11012" max="11012" width="15.28515625" customWidth="1"/>
    <col min="11265" max="11265" width="46.5703125" customWidth="1"/>
    <col min="11266" max="11266" width="15.42578125" customWidth="1"/>
    <col min="11267" max="11267" width="14.5703125" customWidth="1"/>
    <col min="11268" max="11268" width="15.28515625" customWidth="1"/>
    <col min="11521" max="11521" width="46.5703125" customWidth="1"/>
    <col min="11522" max="11522" width="15.42578125" customWidth="1"/>
    <col min="11523" max="11523" width="14.5703125" customWidth="1"/>
    <col min="11524" max="11524" width="15.28515625" customWidth="1"/>
    <col min="11777" max="11777" width="46.5703125" customWidth="1"/>
    <col min="11778" max="11778" width="15.42578125" customWidth="1"/>
    <col min="11779" max="11779" width="14.5703125" customWidth="1"/>
    <col min="11780" max="11780" width="15.28515625" customWidth="1"/>
    <col min="12033" max="12033" width="46.5703125" customWidth="1"/>
    <col min="12034" max="12034" width="15.42578125" customWidth="1"/>
    <col min="12035" max="12035" width="14.5703125" customWidth="1"/>
    <col min="12036" max="12036" width="15.28515625" customWidth="1"/>
    <col min="12289" max="12289" width="46.5703125" customWidth="1"/>
    <col min="12290" max="12290" width="15.42578125" customWidth="1"/>
    <col min="12291" max="12291" width="14.5703125" customWidth="1"/>
    <col min="12292" max="12292" width="15.28515625" customWidth="1"/>
    <col min="12545" max="12545" width="46.5703125" customWidth="1"/>
    <col min="12546" max="12546" width="15.42578125" customWidth="1"/>
    <col min="12547" max="12547" width="14.5703125" customWidth="1"/>
    <col min="12548" max="12548" width="15.28515625" customWidth="1"/>
    <col min="12801" max="12801" width="46.5703125" customWidth="1"/>
    <col min="12802" max="12802" width="15.42578125" customWidth="1"/>
    <col min="12803" max="12803" width="14.5703125" customWidth="1"/>
    <col min="12804" max="12804" width="15.28515625" customWidth="1"/>
    <col min="13057" max="13057" width="46.5703125" customWidth="1"/>
    <col min="13058" max="13058" width="15.42578125" customWidth="1"/>
    <col min="13059" max="13059" width="14.5703125" customWidth="1"/>
    <col min="13060" max="13060" width="15.28515625" customWidth="1"/>
    <col min="13313" max="13313" width="46.5703125" customWidth="1"/>
    <col min="13314" max="13314" width="15.42578125" customWidth="1"/>
    <col min="13315" max="13315" width="14.5703125" customWidth="1"/>
    <col min="13316" max="13316" width="15.28515625" customWidth="1"/>
    <col min="13569" max="13569" width="46.5703125" customWidth="1"/>
    <col min="13570" max="13570" width="15.42578125" customWidth="1"/>
    <col min="13571" max="13571" width="14.5703125" customWidth="1"/>
    <col min="13572" max="13572" width="15.28515625" customWidth="1"/>
    <col min="13825" max="13825" width="46.5703125" customWidth="1"/>
    <col min="13826" max="13826" width="15.42578125" customWidth="1"/>
    <col min="13827" max="13827" width="14.5703125" customWidth="1"/>
    <col min="13828" max="13828" width="15.28515625" customWidth="1"/>
    <col min="14081" max="14081" width="46.5703125" customWidth="1"/>
    <col min="14082" max="14082" width="15.42578125" customWidth="1"/>
    <col min="14083" max="14083" width="14.5703125" customWidth="1"/>
    <col min="14084" max="14084" width="15.28515625" customWidth="1"/>
    <col min="14337" max="14337" width="46.5703125" customWidth="1"/>
    <col min="14338" max="14338" width="15.42578125" customWidth="1"/>
    <col min="14339" max="14339" width="14.5703125" customWidth="1"/>
    <col min="14340" max="14340" width="15.28515625" customWidth="1"/>
    <col min="14593" max="14593" width="46.5703125" customWidth="1"/>
    <col min="14594" max="14594" width="15.42578125" customWidth="1"/>
    <col min="14595" max="14595" width="14.5703125" customWidth="1"/>
    <col min="14596" max="14596" width="15.28515625" customWidth="1"/>
    <col min="14849" max="14849" width="46.5703125" customWidth="1"/>
    <col min="14850" max="14850" width="15.42578125" customWidth="1"/>
    <col min="14851" max="14851" width="14.5703125" customWidth="1"/>
    <col min="14852" max="14852" width="15.28515625" customWidth="1"/>
    <col min="15105" max="15105" width="46.5703125" customWidth="1"/>
    <col min="15106" max="15106" width="15.42578125" customWidth="1"/>
    <col min="15107" max="15107" width="14.5703125" customWidth="1"/>
    <col min="15108" max="15108" width="15.28515625" customWidth="1"/>
    <col min="15361" max="15361" width="46.5703125" customWidth="1"/>
    <col min="15362" max="15362" width="15.42578125" customWidth="1"/>
    <col min="15363" max="15363" width="14.5703125" customWidth="1"/>
    <col min="15364" max="15364" width="15.28515625" customWidth="1"/>
    <col min="15617" max="15617" width="46.5703125" customWidth="1"/>
    <col min="15618" max="15618" width="15.42578125" customWidth="1"/>
    <col min="15619" max="15619" width="14.5703125" customWidth="1"/>
    <col min="15620" max="15620" width="15.28515625" customWidth="1"/>
    <col min="15873" max="15873" width="46.5703125" customWidth="1"/>
    <col min="15874" max="15874" width="15.42578125" customWidth="1"/>
    <col min="15875" max="15875" width="14.5703125" customWidth="1"/>
    <col min="15876" max="15876" width="15.28515625" customWidth="1"/>
    <col min="16129" max="16129" width="46.5703125" customWidth="1"/>
    <col min="16130" max="16130" width="15.42578125" customWidth="1"/>
    <col min="16131" max="16131" width="14.5703125" customWidth="1"/>
    <col min="16132" max="16132" width="15.28515625" customWidth="1"/>
  </cols>
  <sheetData>
    <row r="1" spans="1:4" ht="48.75" customHeight="1" x14ac:dyDescent="0.25">
      <c r="B1" s="202" t="s">
        <v>227</v>
      </c>
      <c r="C1" s="202"/>
      <c r="D1" s="202"/>
    </row>
    <row r="2" spans="1:4" ht="11.25" customHeight="1" x14ac:dyDescent="0.25"/>
    <row r="3" spans="1:4" ht="60.75" customHeight="1" x14ac:dyDescent="0.25">
      <c r="A3" s="201" t="s">
        <v>234</v>
      </c>
      <c r="B3" s="201"/>
      <c r="C3" s="201"/>
      <c r="D3" s="201"/>
    </row>
    <row r="4" spans="1:4" ht="11.25" customHeight="1" x14ac:dyDescent="0.25"/>
    <row r="5" spans="1:4" ht="42.75" customHeight="1" x14ac:dyDescent="0.25">
      <c r="A5" s="139" t="s">
        <v>133</v>
      </c>
      <c r="B5" s="146" t="s">
        <v>134</v>
      </c>
      <c r="C5" s="141" t="s">
        <v>135</v>
      </c>
      <c r="D5" s="141" t="s">
        <v>136</v>
      </c>
    </row>
    <row r="6" spans="1:4" ht="11.25" customHeight="1" x14ac:dyDescent="0.25">
      <c r="A6" s="142" t="s">
        <v>197</v>
      </c>
      <c r="B6" s="143">
        <v>496195</v>
      </c>
      <c r="C6" s="143">
        <v>26069258</v>
      </c>
      <c r="D6" s="143">
        <v>1371978</v>
      </c>
    </row>
    <row r="7" spans="1:4" ht="11.25" customHeight="1" x14ac:dyDescent="0.25">
      <c r="A7" s="142" t="s">
        <v>139</v>
      </c>
      <c r="B7" s="143">
        <v>4691</v>
      </c>
      <c r="C7" s="143">
        <v>202065</v>
      </c>
      <c r="D7" s="143">
        <v>10634</v>
      </c>
    </row>
    <row r="8" spans="1:4" ht="11.25" customHeight="1" x14ac:dyDescent="0.25">
      <c r="A8" s="142" t="s">
        <v>143</v>
      </c>
      <c r="B8" s="143">
        <v>28261</v>
      </c>
      <c r="C8" s="143">
        <v>1166567</v>
      </c>
      <c r="D8" s="143">
        <v>61421</v>
      </c>
    </row>
    <row r="9" spans="1:4" ht="11.25" customHeight="1" x14ac:dyDescent="0.25">
      <c r="A9" s="142" t="s">
        <v>145</v>
      </c>
      <c r="B9" s="143">
        <v>33402</v>
      </c>
      <c r="C9" s="143">
        <v>1342788</v>
      </c>
      <c r="D9" s="143">
        <v>70672</v>
      </c>
    </row>
    <row r="10" spans="1:4" ht="11.25" customHeight="1" x14ac:dyDescent="0.25">
      <c r="A10" s="142" t="s">
        <v>198</v>
      </c>
      <c r="B10" s="143">
        <v>115421</v>
      </c>
      <c r="C10" s="143">
        <v>5159800</v>
      </c>
      <c r="D10" s="143">
        <v>271529</v>
      </c>
    </row>
    <row r="11" spans="1:4" ht="11.25" customHeight="1" x14ac:dyDescent="0.25">
      <c r="A11" s="142" t="s">
        <v>147</v>
      </c>
      <c r="B11" s="143">
        <v>4550</v>
      </c>
      <c r="C11" s="143">
        <v>187524</v>
      </c>
      <c r="D11" s="143">
        <v>9866</v>
      </c>
    </row>
    <row r="12" spans="1:4" ht="11.25" customHeight="1" x14ac:dyDescent="0.25">
      <c r="A12" s="142" t="s">
        <v>199</v>
      </c>
      <c r="B12" s="143">
        <v>80251</v>
      </c>
      <c r="C12" s="143">
        <v>4129114</v>
      </c>
      <c r="D12" s="143">
        <v>217279</v>
      </c>
    </row>
    <row r="13" spans="1:4" ht="11.25" customHeight="1" x14ac:dyDescent="0.25">
      <c r="A13" s="142" t="s">
        <v>149</v>
      </c>
      <c r="B13" s="143">
        <v>23554</v>
      </c>
      <c r="C13" s="143">
        <v>993862</v>
      </c>
      <c r="D13" s="143">
        <v>52311</v>
      </c>
    </row>
    <row r="14" spans="1:4" ht="11.25" customHeight="1" x14ac:dyDescent="0.25">
      <c r="A14" s="142" t="s">
        <v>150</v>
      </c>
      <c r="B14" s="143">
        <v>99215</v>
      </c>
      <c r="C14" s="143">
        <v>4319242</v>
      </c>
      <c r="D14" s="143">
        <v>227368</v>
      </c>
    </row>
    <row r="15" spans="1:4" ht="11.25" customHeight="1" x14ac:dyDescent="0.25">
      <c r="A15" s="142" t="s">
        <v>200</v>
      </c>
      <c r="B15" s="143">
        <v>61122</v>
      </c>
      <c r="C15" s="143">
        <v>2615055</v>
      </c>
      <c r="D15" s="143">
        <v>137628</v>
      </c>
    </row>
    <row r="16" spans="1:4" ht="11.25" customHeight="1" x14ac:dyDescent="0.25">
      <c r="A16" s="142" t="s">
        <v>152</v>
      </c>
      <c r="B16" s="143">
        <v>39411</v>
      </c>
      <c r="C16" s="143">
        <v>1505336</v>
      </c>
      <c r="D16" s="143">
        <v>79249</v>
      </c>
    </row>
    <row r="17" spans="1:4" ht="11.25" customHeight="1" x14ac:dyDescent="0.25">
      <c r="A17" s="142" t="s">
        <v>153</v>
      </c>
      <c r="B17" s="143">
        <v>16294</v>
      </c>
      <c r="C17" s="143">
        <v>626492</v>
      </c>
      <c r="D17" s="143">
        <v>32969</v>
      </c>
    </row>
    <row r="18" spans="1:4" ht="11.25" customHeight="1" x14ac:dyDescent="0.25">
      <c r="A18" s="142" t="s">
        <v>154</v>
      </c>
      <c r="B18" s="143">
        <v>11818</v>
      </c>
      <c r="C18" s="143">
        <v>445617</v>
      </c>
      <c r="D18" s="143">
        <v>23458</v>
      </c>
    </row>
    <row r="19" spans="1:4" ht="11.25" customHeight="1" x14ac:dyDescent="0.25">
      <c r="A19" s="142" t="s">
        <v>155</v>
      </c>
      <c r="B19" s="143">
        <v>14513</v>
      </c>
      <c r="C19" s="143">
        <v>539933</v>
      </c>
      <c r="D19" s="143">
        <v>28410</v>
      </c>
    </row>
    <row r="20" spans="1:4" ht="11.25" customHeight="1" x14ac:dyDescent="0.25">
      <c r="A20" s="142" t="s">
        <v>156</v>
      </c>
      <c r="B20" s="143">
        <v>12920</v>
      </c>
      <c r="C20" s="143">
        <v>491423</v>
      </c>
      <c r="D20" s="143">
        <v>25861</v>
      </c>
    </row>
    <row r="21" spans="1:4" ht="11.25" customHeight="1" x14ac:dyDescent="0.25">
      <c r="A21" s="142" t="s">
        <v>157</v>
      </c>
      <c r="B21" s="143">
        <v>45980</v>
      </c>
      <c r="C21" s="143">
        <v>1800998</v>
      </c>
      <c r="D21" s="143">
        <v>94795</v>
      </c>
    </row>
    <row r="22" spans="1:4" ht="11.25" customHeight="1" x14ac:dyDescent="0.25">
      <c r="A22" s="142" t="s">
        <v>158</v>
      </c>
      <c r="B22" s="143">
        <v>41420</v>
      </c>
      <c r="C22" s="143">
        <v>1584384</v>
      </c>
      <c r="D22" s="143">
        <v>83357</v>
      </c>
    </row>
    <row r="23" spans="1:4" ht="11.25" customHeight="1" x14ac:dyDescent="0.25">
      <c r="A23" s="142" t="s">
        <v>159</v>
      </c>
      <c r="B23" s="143">
        <v>12127</v>
      </c>
      <c r="C23" s="143">
        <v>459927</v>
      </c>
      <c r="D23" s="143">
        <v>24204</v>
      </c>
    </row>
    <row r="24" spans="1:4" ht="11.25" customHeight="1" x14ac:dyDescent="0.25">
      <c r="A24" s="142" t="s">
        <v>160</v>
      </c>
      <c r="B24" s="143">
        <v>21078</v>
      </c>
      <c r="C24" s="143">
        <v>806268</v>
      </c>
      <c r="D24" s="143">
        <v>42419</v>
      </c>
    </row>
    <row r="25" spans="1:4" ht="11.25" customHeight="1" x14ac:dyDescent="0.25">
      <c r="A25" s="142" t="s">
        <v>161</v>
      </c>
      <c r="B25" s="143">
        <v>14669</v>
      </c>
      <c r="C25" s="143">
        <v>561517</v>
      </c>
      <c r="D25" s="143">
        <v>29557</v>
      </c>
    </row>
    <row r="26" spans="1:4" ht="11.25" customHeight="1" x14ac:dyDescent="0.25">
      <c r="A26" s="142" t="s">
        <v>162</v>
      </c>
      <c r="B26" s="143">
        <v>35857</v>
      </c>
      <c r="C26" s="143">
        <v>1362655</v>
      </c>
      <c r="D26" s="143">
        <v>71714</v>
      </c>
    </row>
    <row r="27" spans="1:4" ht="11.25" customHeight="1" x14ac:dyDescent="0.25">
      <c r="A27" s="142" t="s">
        <v>163</v>
      </c>
      <c r="B27" s="143">
        <v>14355</v>
      </c>
      <c r="C27" s="143">
        <v>542428</v>
      </c>
      <c r="D27" s="143">
        <v>28555</v>
      </c>
    </row>
    <row r="28" spans="1:4" ht="11.25" customHeight="1" x14ac:dyDescent="0.25">
      <c r="A28" s="142" t="s">
        <v>164</v>
      </c>
      <c r="B28" s="143">
        <v>24951</v>
      </c>
      <c r="C28" s="143">
        <v>961612</v>
      </c>
      <c r="D28" s="143">
        <v>50609</v>
      </c>
    </row>
    <row r="29" spans="1:4" ht="11.25" customHeight="1" x14ac:dyDescent="0.25">
      <c r="A29" s="142" t="s">
        <v>165</v>
      </c>
      <c r="B29" s="143">
        <v>24782</v>
      </c>
      <c r="C29" s="143">
        <v>952847</v>
      </c>
      <c r="D29" s="143">
        <v>50142</v>
      </c>
    </row>
    <row r="30" spans="1:4" ht="11.25" customHeight="1" x14ac:dyDescent="0.25">
      <c r="A30" s="142" t="s">
        <v>166</v>
      </c>
      <c r="B30" s="143">
        <v>17392</v>
      </c>
      <c r="C30" s="143">
        <v>665084</v>
      </c>
      <c r="D30" s="143">
        <v>34986</v>
      </c>
    </row>
    <row r="31" spans="1:4" ht="11.25" customHeight="1" x14ac:dyDescent="0.25">
      <c r="A31" s="142" t="s">
        <v>167</v>
      </c>
      <c r="B31" s="143">
        <v>57656</v>
      </c>
      <c r="C31" s="143">
        <v>2186652</v>
      </c>
      <c r="D31" s="143">
        <v>115072</v>
      </c>
    </row>
    <row r="32" spans="1:4" ht="11.25" customHeight="1" x14ac:dyDescent="0.25">
      <c r="A32" s="142" t="s">
        <v>168</v>
      </c>
      <c r="B32" s="143">
        <v>22391</v>
      </c>
      <c r="C32" s="143">
        <v>869312</v>
      </c>
      <c r="D32" s="143">
        <v>45752</v>
      </c>
    </row>
    <row r="33" spans="1:4" ht="11.25" customHeight="1" x14ac:dyDescent="0.25">
      <c r="A33" s="142" t="s">
        <v>169</v>
      </c>
      <c r="B33" s="143">
        <v>20437</v>
      </c>
      <c r="C33" s="143">
        <v>775022</v>
      </c>
      <c r="D33" s="143">
        <v>40789</v>
      </c>
    </row>
    <row r="34" spans="1:4" ht="11.25" customHeight="1" x14ac:dyDescent="0.25">
      <c r="A34" s="142" t="s">
        <v>170</v>
      </c>
      <c r="B34" s="143">
        <v>19375</v>
      </c>
      <c r="C34" s="143">
        <v>742466</v>
      </c>
      <c r="D34" s="143">
        <v>39072</v>
      </c>
    </row>
    <row r="35" spans="1:4" ht="11.25" customHeight="1" x14ac:dyDescent="0.25">
      <c r="A35" s="142" t="s">
        <v>171</v>
      </c>
      <c r="B35" s="143">
        <v>34474</v>
      </c>
      <c r="C35" s="143">
        <v>1320928</v>
      </c>
      <c r="D35" s="143">
        <v>69521</v>
      </c>
    </row>
    <row r="36" spans="1:4" ht="11.25" customHeight="1" x14ac:dyDescent="0.25">
      <c r="A36" s="142" t="s">
        <v>172</v>
      </c>
      <c r="B36" s="143">
        <v>10574</v>
      </c>
      <c r="C36" s="143">
        <v>394384</v>
      </c>
      <c r="D36" s="143">
        <v>20752</v>
      </c>
    </row>
    <row r="37" spans="1:4" ht="11.25" customHeight="1" x14ac:dyDescent="0.25">
      <c r="A37" s="142" t="s">
        <v>173</v>
      </c>
      <c r="B37" s="143">
        <v>61993</v>
      </c>
      <c r="C37" s="143">
        <v>2414111</v>
      </c>
      <c r="D37" s="143">
        <v>127086</v>
      </c>
    </row>
    <row r="38" spans="1:4" ht="11.25" customHeight="1" x14ac:dyDescent="0.25">
      <c r="A38" s="142" t="s">
        <v>174</v>
      </c>
      <c r="B38" s="143">
        <v>57139</v>
      </c>
      <c r="C38" s="143">
        <v>2203423</v>
      </c>
      <c r="D38" s="143">
        <v>115945</v>
      </c>
    </row>
    <row r="39" spans="1:4" ht="11.25" customHeight="1" x14ac:dyDescent="0.25">
      <c r="A39" s="142" t="s">
        <v>175</v>
      </c>
      <c r="B39" s="143">
        <v>20795</v>
      </c>
      <c r="C39" s="143">
        <v>796483</v>
      </c>
      <c r="D39" s="143">
        <v>41919</v>
      </c>
    </row>
    <row r="40" spans="1:4" ht="11.25" customHeight="1" x14ac:dyDescent="0.25">
      <c r="A40" s="142" t="s">
        <v>176</v>
      </c>
      <c r="B40" s="143">
        <v>23480</v>
      </c>
      <c r="C40" s="143">
        <v>914703</v>
      </c>
      <c r="D40" s="143">
        <v>48153</v>
      </c>
    </row>
    <row r="41" spans="1:4" ht="11.25" customHeight="1" x14ac:dyDescent="0.25">
      <c r="A41" s="142" t="s">
        <v>177</v>
      </c>
      <c r="B41" s="143">
        <v>15884</v>
      </c>
      <c r="C41" s="143">
        <v>603261</v>
      </c>
      <c r="D41" s="143">
        <v>31742</v>
      </c>
    </row>
    <row r="42" spans="1:4" ht="11.25" customHeight="1" x14ac:dyDescent="0.25">
      <c r="A42" s="142" t="s">
        <v>178</v>
      </c>
      <c r="B42" s="143">
        <v>14541</v>
      </c>
      <c r="C42" s="143">
        <v>543663</v>
      </c>
      <c r="D42" s="143">
        <v>28609</v>
      </c>
    </row>
    <row r="43" spans="1:4" ht="11.25" customHeight="1" x14ac:dyDescent="0.25">
      <c r="A43" s="142" t="s">
        <v>179</v>
      </c>
      <c r="B43" s="143">
        <v>7282</v>
      </c>
      <c r="C43" s="143">
        <v>300735</v>
      </c>
      <c r="D43" s="143">
        <v>15827</v>
      </c>
    </row>
    <row r="44" spans="1:4" ht="11.25" customHeight="1" x14ac:dyDescent="0.25">
      <c r="A44" s="142" t="s">
        <v>180</v>
      </c>
      <c r="B44" s="143">
        <v>9760</v>
      </c>
      <c r="C44" s="143">
        <v>386317</v>
      </c>
      <c r="D44" s="143">
        <v>20342</v>
      </c>
    </row>
    <row r="45" spans="1:4" ht="11.25" customHeight="1" x14ac:dyDescent="0.25">
      <c r="A45" s="142" t="s">
        <v>181</v>
      </c>
      <c r="B45" s="143">
        <v>23885</v>
      </c>
      <c r="C45" s="143">
        <v>941169</v>
      </c>
      <c r="D45" s="143">
        <v>49523</v>
      </c>
    </row>
    <row r="46" spans="1:4" ht="11.25" customHeight="1" x14ac:dyDescent="0.25">
      <c r="A46" s="142" t="s">
        <v>182</v>
      </c>
      <c r="B46" s="143">
        <v>6484</v>
      </c>
      <c r="C46" s="143">
        <v>252660</v>
      </c>
      <c r="D46" s="143">
        <v>13293</v>
      </c>
    </row>
    <row r="47" spans="1:4" ht="11.25" customHeight="1" x14ac:dyDescent="0.25">
      <c r="A47" s="142" t="s">
        <v>183</v>
      </c>
      <c r="B47" s="143">
        <v>3950</v>
      </c>
      <c r="C47" s="143">
        <v>134695</v>
      </c>
      <c r="D47" s="143">
        <v>7083</v>
      </c>
    </row>
    <row r="48" spans="1:4" ht="11.25" customHeight="1" x14ac:dyDescent="0.25">
      <c r="A48" s="142" t="s">
        <v>186</v>
      </c>
      <c r="B48" s="144">
        <v>76</v>
      </c>
      <c r="C48" s="143">
        <v>3104</v>
      </c>
      <c r="D48" s="144">
        <v>163</v>
      </c>
    </row>
    <row r="49" spans="1:4" ht="11.25" customHeight="1" x14ac:dyDescent="0.25">
      <c r="A49" s="142" t="s">
        <v>201</v>
      </c>
      <c r="B49" s="143">
        <v>7494</v>
      </c>
      <c r="C49" s="143">
        <v>317222</v>
      </c>
      <c r="D49" s="143">
        <v>16694</v>
      </c>
    </row>
    <row r="50" spans="1:4" ht="11.25" customHeight="1" x14ac:dyDescent="0.25">
      <c r="A50" s="142" t="s">
        <v>202</v>
      </c>
      <c r="B50" s="144">
        <v>676</v>
      </c>
      <c r="C50" s="143">
        <v>28968</v>
      </c>
      <c r="D50" s="143">
        <v>1525</v>
      </c>
    </row>
    <row r="51" spans="1:4" ht="11.25" customHeight="1" x14ac:dyDescent="0.25">
      <c r="A51" s="142" t="s">
        <v>203</v>
      </c>
      <c r="B51" s="143">
        <v>10162</v>
      </c>
      <c r="C51" s="143">
        <v>421384</v>
      </c>
      <c r="D51" s="143">
        <v>22179</v>
      </c>
    </row>
    <row r="52" spans="1:4" ht="11.25" customHeight="1" x14ac:dyDescent="0.25">
      <c r="A52" s="142" t="s">
        <v>204</v>
      </c>
      <c r="B52" s="143">
        <v>3034</v>
      </c>
      <c r="C52" s="143">
        <v>125453</v>
      </c>
      <c r="D52" s="143">
        <v>6600</v>
      </c>
    </row>
    <row r="53" spans="1:4" ht="11.25" customHeight="1" x14ac:dyDescent="0.25">
      <c r="A53" s="142" t="s">
        <v>205</v>
      </c>
      <c r="B53" s="143">
        <v>2316</v>
      </c>
      <c r="C53" s="143">
        <v>112356</v>
      </c>
      <c r="D53" s="143">
        <v>5912</v>
      </c>
    </row>
    <row r="54" spans="1:4" ht="11.25" customHeight="1" x14ac:dyDescent="0.25">
      <c r="A54" s="142" t="s">
        <v>206</v>
      </c>
      <c r="B54" s="143">
        <v>2336</v>
      </c>
      <c r="C54" s="143">
        <v>95766</v>
      </c>
      <c r="D54" s="143">
        <v>5037</v>
      </c>
    </row>
    <row r="55" spans="1:4" ht="11.25" customHeight="1" x14ac:dyDescent="0.25">
      <c r="A55" s="142" t="s">
        <v>207</v>
      </c>
      <c r="B55" s="143">
        <v>1241</v>
      </c>
      <c r="C55" s="143">
        <v>51554</v>
      </c>
      <c r="D55" s="143">
        <v>2712</v>
      </c>
    </row>
    <row r="56" spans="1:4" ht="11.25" customHeight="1" x14ac:dyDescent="0.25">
      <c r="A56" s="142" t="s">
        <v>208</v>
      </c>
      <c r="B56" s="143">
        <v>5463</v>
      </c>
      <c r="C56" s="143">
        <v>226787</v>
      </c>
      <c r="D56" s="143">
        <v>11936</v>
      </c>
    </row>
    <row r="57" spans="1:4" ht="11.25" customHeight="1" x14ac:dyDescent="0.25">
      <c r="A57" s="142" t="s">
        <v>209</v>
      </c>
      <c r="B57" s="143">
        <v>2566</v>
      </c>
      <c r="C57" s="143">
        <v>108448</v>
      </c>
      <c r="D57" s="143">
        <v>5708</v>
      </c>
    </row>
    <row r="58" spans="1:4" ht="11.25" customHeight="1" x14ac:dyDescent="0.25">
      <c r="A58" s="142" t="s">
        <v>210</v>
      </c>
      <c r="B58" s="143">
        <v>2162</v>
      </c>
      <c r="C58" s="143">
        <v>86824</v>
      </c>
      <c r="D58" s="143">
        <v>4572</v>
      </c>
    </row>
    <row r="59" spans="1:4" ht="11.25" customHeight="1" x14ac:dyDescent="0.25">
      <c r="A59" s="142" t="s">
        <v>211</v>
      </c>
      <c r="B59" s="143">
        <v>2108</v>
      </c>
      <c r="C59" s="143">
        <v>89559</v>
      </c>
      <c r="D59" s="143">
        <v>4711</v>
      </c>
    </row>
    <row r="60" spans="1:4" ht="11.25" customHeight="1" x14ac:dyDescent="0.25">
      <c r="A60" s="142" t="s">
        <v>212</v>
      </c>
      <c r="B60" s="143">
        <v>9062</v>
      </c>
      <c r="C60" s="143">
        <v>375054</v>
      </c>
      <c r="D60" s="143">
        <v>19740</v>
      </c>
    </row>
    <row r="61" spans="1:4" ht="11.25" customHeight="1" x14ac:dyDescent="0.25">
      <c r="A61" s="142" t="s">
        <v>213</v>
      </c>
      <c r="B61" s="143">
        <v>4573</v>
      </c>
      <c r="C61" s="143">
        <v>192249</v>
      </c>
      <c r="D61" s="143">
        <v>10121</v>
      </c>
    </row>
    <row r="62" spans="1:4" ht="11.25" customHeight="1" x14ac:dyDescent="0.25">
      <c r="A62" s="142" t="s">
        <v>214</v>
      </c>
      <c r="B62" s="144">
        <v>792</v>
      </c>
      <c r="C62" s="143">
        <v>33463</v>
      </c>
      <c r="D62" s="143">
        <v>1763</v>
      </c>
    </row>
    <row r="63" spans="1:4" ht="11.25" customHeight="1" x14ac:dyDescent="0.25">
      <c r="A63" s="142" t="s">
        <v>215</v>
      </c>
      <c r="B63" s="143">
        <v>7123</v>
      </c>
      <c r="C63" s="143">
        <v>289704</v>
      </c>
      <c r="D63" s="143">
        <v>15249</v>
      </c>
    </row>
    <row r="64" spans="1:4" ht="11.25" customHeight="1" x14ac:dyDescent="0.25">
      <c r="A64" s="142" t="s">
        <v>216</v>
      </c>
      <c r="B64" s="143">
        <v>1585</v>
      </c>
      <c r="C64" s="143">
        <v>65779</v>
      </c>
      <c r="D64" s="143">
        <v>3461</v>
      </c>
    </row>
    <row r="65" spans="1:4" ht="11.25" customHeight="1" x14ac:dyDescent="0.25">
      <c r="A65" s="142" t="s">
        <v>217</v>
      </c>
      <c r="B65" s="143">
        <v>3420</v>
      </c>
      <c r="C65" s="143">
        <v>140248</v>
      </c>
      <c r="D65" s="143">
        <v>7380</v>
      </c>
    </row>
    <row r="66" spans="1:4" ht="11.25" customHeight="1" x14ac:dyDescent="0.25">
      <c r="A66" s="142" t="s">
        <v>218</v>
      </c>
      <c r="B66" s="143">
        <v>6438</v>
      </c>
      <c r="C66" s="143">
        <v>271383</v>
      </c>
      <c r="D66" s="143">
        <v>14286</v>
      </c>
    </row>
    <row r="67" spans="1:4" ht="11.25" customHeight="1" x14ac:dyDescent="0.25">
      <c r="A67" s="142" t="s">
        <v>219</v>
      </c>
      <c r="B67" s="144">
        <v>877</v>
      </c>
      <c r="C67" s="143">
        <v>36267</v>
      </c>
      <c r="D67" s="148">
        <v>1910</v>
      </c>
    </row>
    <row r="68" spans="1:4" ht="11.25" customHeight="1" x14ac:dyDescent="0.25">
      <c r="A68" s="142" t="s">
        <v>220</v>
      </c>
      <c r="B68" s="143">
        <v>5138</v>
      </c>
      <c r="C68" s="143">
        <v>207716</v>
      </c>
      <c r="D68" s="143">
        <v>10935</v>
      </c>
    </row>
    <row r="69" spans="1:4" ht="11.25" customHeight="1" x14ac:dyDescent="0.25">
      <c r="A69" s="142" t="s">
        <v>221</v>
      </c>
      <c r="B69" s="143">
        <v>2084</v>
      </c>
      <c r="C69" s="143">
        <v>75637</v>
      </c>
      <c r="D69" s="143">
        <v>3982</v>
      </c>
    </row>
    <row r="70" spans="1:4" ht="11.25" customHeight="1" x14ac:dyDescent="0.25">
      <c r="A70" s="142" t="s">
        <v>222</v>
      </c>
      <c r="B70" s="143">
        <v>3323</v>
      </c>
      <c r="C70" s="143">
        <v>126496</v>
      </c>
      <c r="D70" s="143">
        <v>6654</v>
      </c>
    </row>
    <row r="71" spans="1:4" ht="11.25" customHeight="1" x14ac:dyDescent="0.25">
      <c r="A71" s="142" t="s">
        <v>223</v>
      </c>
      <c r="B71" s="143">
        <v>1917</v>
      </c>
      <c r="C71" s="143">
        <v>78692</v>
      </c>
      <c r="D71" s="143">
        <v>4140</v>
      </c>
    </row>
    <row r="72" spans="1:4" ht="11.25" customHeight="1" x14ac:dyDescent="0.25">
      <c r="A72" s="142" t="s">
        <v>224</v>
      </c>
      <c r="B72" s="143">
        <v>1924</v>
      </c>
      <c r="C72" s="143">
        <v>71067</v>
      </c>
      <c r="D72" s="143">
        <v>3739</v>
      </c>
    </row>
    <row r="73" spans="1:4" ht="11.25" customHeight="1" x14ac:dyDescent="0.25">
      <c r="A73" s="142" t="s">
        <v>225</v>
      </c>
      <c r="B73" s="143">
        <v>1487</v>
      </c>
      <c r="C73" s="143">
        <v>63484</v>
      </c>
      <c r="D73" s="143">
        <v>3342</v>
      </c>
    </row>
    <row r="74" spans="1:4" ht="11.25" customHeight="1" x14ac:dyDescent="0.25">
      <c r="A74" s="142" t="s">
        <v>226</v>
      </c>
      <c r="B74" s="143">
        <v>1052</v>
      </c>
      <c r="C74" s="143">
        <v>50181</v>
      </c>
      <c r="D74" s="143">
        <v>2640</v>
      </c>
    </row>
    <row r="75" spans="1:4" ht="11.25" customHeight="1" x14ac:dyDescent="0.25">
      <c r="A75" s="142" t="s">
        <v>189</v>
      </c>
      <c r="B75" s="143">
        <f>SUM(B6:B74)</f>
        <v>1794758</v>
      </c>
      <c r="C75" s="143">
        <f t="shared" ref="C75:D75" si="0">SUM(C6:C74)</f>
        <v>79016625</v>
      </c>
      <c r="D75" s="143">
        <f t="shared" si="0"/>
        <v>4158542</v>
      </c>
    </row>
  </sheetData>
  <mergeCells count="2">
    <mergeCell ref="A3:D3"/>
    <mergeCell ref="B1:D1"/>
  </mergeCell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view="pageBreakPreview" zoomScale="160" zoomScaleNormal="100" zoomScaleSheetLayoutView="160" workbookViewId="0">
      <pane ySplit="5" topLeftCell="A6" activePane="bottomLeft" state="frozen"/>
      <selection pane="bottomLeft" activeCell="I12" sqref="I12"/>
    </sheetView>
  </sheetViews>
  <sheetFormatPr defaultColWidth="9.140625" defaultRowHeight="15" x14ac:dyDescent="0.25"/>
  <cols>
    <col min="1" max="1" width="46.5703125" customWidth="1"/>
    <col min="2" max="2" width="20" customWidth="1"/>
    <col min="3" max="4" width="17" customWidth="1"/>
    <col min="257" max="257" width="46.5703125" customWidth="1"/>
    <col min="258" max="258" width="20" customWidth="1"/>
    <col min="259" max="260" width="17" customWidth="1"/>
    <col min="513" max="513" width="46.5703125" customWidth="1"/>
    <col min="514" max="514" width="20" customWidth="1"/>
    <col min="515" max="516" width="17" customWidth="1"/>
    <col min="769" max="769" width="46.5703125" customWidth="1"/>
    <col min="770" max="770" width="20" customWidth="1"/>
    <col min="771" max="772" width="17" customWidth="1"/>
    <col min="1025" max="1025" width="46.5703125" customWidth="1"/>
    <col min="1026" max="1026" width="20" customWidth="1"/>
    <col min="1027" max="1028" width="17" customWidth="1"/>
    <col min="1281" max="1281" width="46.5703125" customWidth="1"/>
    <col min="1282" max="1282" width="20" customWidth="1"/>
    <col min="1283" max="1284" width="17" customWidth="1"/>
    <col min="1537" max="1537" width="46.5703125" customWidth="1"/>
    <col min="1538" max="1538" width="20" customWidth="1"/>
    <col min="1539" max="1540" width="17" customWidth="1"/>
    <col min="1793" max="1793" width="46.5703125" customWidth="1"/>
    <col min="1794" max="1794" width="20" customWidth="1"/>
    <col min="1795" max="1796" width="17" customWidth="1"/>
    <col min="2049" max="2049" width="46.5703125" customWidth="1"/>
    <col min="2050" max="2050" width="20" customWidth="1"/>
    <col min="2051" max="2052" width="17" customWidth="1"/>
    <col min="2305" max="2305" width="46.5703125" customWidth="1"/>
    <col min="2306" max="2306" width="20" customWidth="1"/>
    <col min="2307" max="2308" width="17" customWidth="1"/>
    <col min="2561" max="2561" width="46.5703125" customWidth="1"/>
    <col min="2562" max="2562" width="20" customWidth="1"/>
    <col min="2563" max="2564" width="17" customWidth="1"/>
    <col min="2817" max="2817" width="46.5703125" customWidth="1"/>
    <col min="2818" max="2818" width="20" customWidth="1"/>
    <col min="2819" max="2820" width="17" customWidth="1"/>
    <col min="3073" max="3073" width="46.5703125" customWidth="1"/>
    <col min="3074" max="3074" width="20" customWidth="1"/>
    <col min="3075" max="3076" width="17" customWidth="1"/>
    <col min="3329" max="3329" width="46.5703125" customWidth="1"/>
    <col min="3330" max="3330" width="20" customWidth="1"/>
    <col min="3331" max="3332" width="17" customWidth="1"/>
    <col min="3585" max="3585" width="46.5703125" customWidth="1"/>
    <col min="3586" max="3586" width="20" customWidth="1"/>
    <col min="3587" max="3588" width="17" customWidth="1"/>
    <col min="3841" max="3841" width="46.5703125" customWidth="1"/>
    <col min="3842" max="3842" width="20" customWidth="1"/>
    <col min="3843" max="3844" width="17" customWidth="1"/>
    <col min="4097" max="4097" width="46.5703125" customWidth="1"/>
    <col min="4098" max="4098" width="20" customWidth="1"/>
    <col min="4099" max="4100" width="17" customWidth="1"/>
    <col min="4353" max="4353" width="46.5703125" customWidth="1"/>
    <col min="4354" max="4354" width="20" customWidth="1"/>
    <col min="4355" max="4356" width="17" customWidth="1"/>
    <col min="4609" max="4609" width="46.5703125" customWidth="1"/>
    <col min="4610" max="4610" width="20" customWidth="1"/>
    <col min="4611" max="4612" width="17" customWidth="1"/>
    <col min="4865" max="4865" width="46.5703125" customWidth="1"/>
    <col min="4866" max="4866" width="20" customWidth="1"/>
    <col min="4867" max="4868" width="17" customWidth="1"/>
    <col min="5121" max="5121" width="46.5703125" customWidth="1"/>
    <col min="5122" max="5122" width="20" customWidth="1"/>
    <col min="5123" max="5124" width="17" customWidth="1"/>
    <col min="5377" max="5377" width="46.5703125" customWidth="1"/>
    <col min="5378" max="5378" width="20" customWidth="1"/>
    <col min="5379" max="5380" width="17" customWidth="1"/>
    <col min="5633" max="5633" width="46.5703125" customWidth="1"/>
    <col min="5634" max="5634" width="20" customWidth="1"/>
    <col min="5635" max="5636" width="17" customWidth="1"/>
    <col min="5889" max="5889" width="46.5703125" customWidth="1"/>
    <col min="5890" max="5890" width="20" customWidth="1"/>
    <col min="5891" max="5892" width="17" customWidth="1"/>
    <col min="6145" max="6145" width="46.5703125" customWidth="1"/>
    <col min="6146" max="6146" width="20" customWidth="1"/>
    <col min="6147" max="6148" width="17" customWidth="1"/>
    <col min="6401" max="6401" width="46.5703125" customWidth="1"/>
    <col min="6402" max="6402" width="20" customWidth="1"/>
    <col min="6403" max="6404" width="17" customWidth="1"/>
    <col min="6657" max="6657" width="46.5703125" customWidth="1"/>
    <col min="6658" max="6658" width="20" customWidth="1"/>
    <col min="6659" max="6660" width="17" customWidth="1"/>
    <col min="6913" max="6913" width="46.5703125" customWidth="1"/>
    <col min="6914" max="6914" width="20" customWidth="1"/>
    <col min="6915" max="6916" width="17" customWidth="1"/>
    <col min="7169" max="7169" width="46.5703125" customWidth="1"/>
    <col min="7170" max="7170" width="20" customWidth="1"/>
    <col min="7171" max="7172" width="17" customWidth="1"/>
    <col min="7425" max="7425" width="46.5703125" customWidth="1"/>
    <col min="7426" max="7426" width="20" customWidth="1"/>
    <col min="7427" max="7428" width="17" customWidth="1"/>
    <col min="7681" max="7681" width="46.5703125" customWidth="1"/>
    <col min="7682" max="7682" width="20" customWidth="1"/>
    <col min="7683" max="7684" width="17" customWidth="1"/>
    <col min="7937" max="7937" width="46.5703125" customWidth="1"/>
    <col min="7938" max="7938" width="20" customWidth="1"/>
    <col min="7939" max="7940" width="17" customWidth="1"/>
    <col min="8193" max="8193" width="46.5703125" customWidth="1"/>
    <col min="8194" max="8194" width="20" customWidth="1"/>
    <col min="8195" max="8196" width="17" customWidth="1"/>
    <col min="8449" max="8449" width="46.5703125" customWidth="1"/>
    <col min="8450" max="8450" width="20" customWidth="1"/>
    <col min="8451" max="8452" width="17" customWidth="1"/>
    <col min="8705" max="8705" width="46.5703125" customWidth="1"/>
    <col min="8706" max="8706" width="20" customWidth="1"/>
    <col min="8707" max="8708" width="17" customWidth="1"/>
    <col min="8961" max="8961" width="46.5703125" customWidth="1"/>
    <col min="8962" max="8962" width="20" customWidth="1"/>
    <col min="8963" max="8964" width="17" customWidth="1"/>
    <col min="9217" max="9217" width="46.5703125" customWidth="1"/>
    <col min="9218" max="9218" width="20" customWidth="1"/>
    <col min="9219" max="9220" width="17" customWidth="1"/>
    <col min="9473" max="9473" width="46.5703125" customWidth="1"/>
    <col min="9474" max="9474" width="20" customWidth="1"/>
    <col min="9475" max="9476" width="17" customWidth="1"/>
    <col min="9729" max="9729" width="46.5703125" customWidth="1"/>
    <col min="9730" max="9730" width="20" customWidth="1"/>
    <col min="9731" max="9732" width="17" customWidth="1"/>
    <col min="9985" max="9985" width="46.5703125" customWidth="1"/>
    <col min="9986" max="9986" width="20" customWidth="1"/>
    <col min="9987" max="9988" width="17" customWidth="1"/>
    <col min="10241" max="10241" width="46.5703125" customWidth="1"/>
    <col min="10242" max="10242" width="20" customWidth="1"/>
    <col min="10243" max="10244" width="17" customWidth="1"/>
    <col min="10497" max="10497" width="46.5703125" customWidth="1"/>
    <col min="10498" max="10498" width="20" customWidth="1"/>
    <col min="10499" max="10500" width="17" customWidth="1"/>
    <col min="10753" max="10753" width="46.5703125" customWidth="1"/>
    <col min="10754" max="10754" width="20" customWidth="1"/>
    <col min="10755" max="10756" width="17" customWidth="1"/>
    <col min="11009" max="11009" width="46.5703125" customWidth="1"/>
    <col min="11010" max="11010" width="20" customWidth="1"/>
    <col min="11011" max="11012" width="17" customWidth="1"/>
    <col min="11265" max="11265" width="46.5703125" customWidth="1"/>
    <col min="11266" max="11266" width="20" customWidth="1"/>
    <col min="11267" max="11268" width="17" customWidth="1"/>
    <col min="11521" max="11521" width="46.5703125" customWidth="1"/>
    <col min="11522" max="11522" width="20" customWidth="1"/>
    <col min="11523" max="11524" width="17" customWidth="1"/>
    <col min="11777" max="11777" width="46.5703125" customWidth="1"/>
    <col min="11778" max="11778" width="20" customWidth="1"/>
    <col min="11779" max="11780" width="17" customWidth="1"/>
    <col min="12033" max="12033" width="46.5703125" customWidth="1"/>
    <col min="12034" max="12034" width="20" customWidth="1"/>
    <col min="12035" max="12036" width="17" customWidth="1"/>
    <col min="12289" max="12289" width="46.5703125" customWidth="1"/>
    <col min="12290" max="12290" width="20" customWidth="1"/>
    <col min="12291" max="12292" width="17" customWidth="1"/>
    <col min="12545" max="12545" width="46.5703125" customWidth="1"/>
    <col min="12546" max="12546" width="20" customWidth="1"/>
    <col min="12547" max="12548" width="17" customWidth="1"/>
    <col min="12801" max="12801" width="46.5703125" customWidth="1"/>
    <col min="12802" max="12802" width="20" customWidth="1"/>
    <col min="12803" max="12804" width="17" customWidth="1"/>
    <col min="13057" max="13057" width="46.5703125" customWidth="1"/>
    <col min="13058" max="13058" width="20" customWidth="1"/>
    <col min="13059" max="13060" width="17" customWidth="1"/>
    <col min="13313" max="13313" width="46.5703125" customWidth="1"/>
    <col min="13314" max="13314" width="20" customWidth="1"/>
    <col min="13315" max="13316" width="17" customWidth="1"/>
    <col min="13569" max="13569" width="46.5703125" customWidth="1"/>
    <col min="13570" max="13570" width="20" customWidth="1"/>
    <col min="13571" max="13572" width="17" customWidth="1"/>
    <col min="13825" max="13825" width="46.5703125" customWidth="1"/>
    <col min="13826" max="13826" width="20" customWidth="1"/>
    <col min="13827" max="13828" width="17" customWidth="1"/>
    <col min="14081" max="14081" width="46.5703125" customWidth="1"/>
    <col min="14082" max="14082" width="20" customWidth="1"/>
    <col min="14083" max="14084" width="17" customWidth="1"/>
    <col min="14337" max="14337" width="46.5703125" customWidth="1"/>
    <col min="14338" max="14338" width="20" customWidth="1"/>
    <col min="14339" max="14340" width="17" customWidth="1"/>
    <col min="14593" max="14593" width="46.5703125" customWidth="1"/>
    <col min="14594" max="14594" width="20" customWidth="1"/>
    <col min="14595" max="14596" width="17" customWidth="1"/>
    <col min="14849" max="14849" width="46.5703125" customWidth="1"/>
    <col min="14850" max="14850" width="20" customWidth="1"/>
    <col min="14851" max="14852" width="17" customWidth="1"/>
    <col min="15105" max="15105" width="46.5703125" customWidth="1"/>
    <col min="15106" max="15106" width="20" customWidth="1"/>
    <col min="15107" max="15108" width="17" customWidth="1"/>
    <col min="15361" max="15361" width="46.5703125" customWidth="1"/>
    <col min="15362" max="15362" width="20" customWidth="1"/>
    <col min="15363" max="15364" width="17" customWidth="1"/>
    <col min="15617" max="15617" width="46.5703125" customWidth="1"/>
    <col min="15618" max="15618" width="20" customWidth="1"/>
    <col min="15619" max="15620" width="17" customWidth="1"/>
    <col min="15873" max="15873" width="46.5703125" customWidth="1"/>
    <col min="15874" max="15874" width="20" customWidth="1"/>
    <col min="15875" max="15876" width="17" customWidth="1"/>
    <col min="16129" max="16129" width="46.5703125" customWidth="1"/>
    <col min="16130" max="16130" width="20" customWidth="1"/>
    <col min="16131" max="16132" width="17" customWidth="1"/>
  </cols>
  <sheetData>
    <row r="1" spans="1:4" ht="48.75" customHeight="1" x14ac:dyDescent="0.25">
      <c r="B1" s="202" t="s">
        <v>192</v>
      </c>
      <c r="C1" s="202"/>
      <c r="D1" s="202"/>
    </row>
    <row r="2" spans="1:4" ht="11.25" customHeight="1" x14ac:dyDescent="0.25"/>
    <row r="3" spans="1:4" ht="70.5" customHeight="1" x14ac:dyDescent="0.25">
      <c r="A3" s="201" t="s">
        <v>191</v>
      </c>
      <c r="B3" s="201"/>
      <c r="C3" s="201"/>
      <c r="D3" s="201"/>
    </row>
    <row r="4" spans="1:4" ht="11.25" customHeight="1" x14ac:dyDescent="0.25"/>
    <row r="5" spans="1:4" ht="54" customHeight="1" x14ac:dyDescent="0.25">
      <c r="A5" s="139" t="s">
        <v>133</v>
      </c>
      <c r="B5" s="146" t="s">
        <v>134</v>
      </c>
      <c r="C5" s="141" t="s">
        <v>135</v>
      </c>
      <c r="D5" s="141" t="s">
        <v>137</v>
      </c>
    </row>
    <row r="6" spans="1:4" x14ac:dyDescent="0.25">
      <c r="A6" s="142" t="s">
        <v>93</v>
      </c>
      <c r="B6" s="143">
        <v>83127</v>
      </c>
      <c r="C6" s="143">
        <v>18399607</v>
      </c>
      <c r="D6" s="143">
        <v>1777899</v>
      </c>
    </row>
    <row r="7" spans="1:4" x14ac:dyDescent="0.25">
      <c r="A7" s="142" t="s">
        <v>138</v>
      </c>
      <c r="B7" s="143">
        <v>7365</v>
      </c>
      <c r="C7" s="143">
        <v>1717782</v>
      </c>
      <c r="D7" s="143">
        <v>168376</v>
      </c>
    </row>
    <row r="8" spans="1:4" x14ac:dyDescent="0.25">
      <c r="A8" s="142" t="s">
        <v>139</v>
      </c>
      <c r="B8" s="143">
        <v>5764</v>
      </c>
      <c r="C8" s="143">
        <v>937972</v>
      </c>
      <c r="D8" s="143">
        <v>102024</v>
      </c>
    </row>
    <row r="9" spans="1:4" x14ac:dyDescent="0.25">
      <c r="A9" s="142" t="s">
        <v>140</v>
      </c>
      <c r="B9" s="143">
        <v>161381</v>
      </c>
      <c r="C9" s="143">
        <v>35638842</v>
      </c>
      <c r="D9" s="143">
        <v>3518564</v>
      </c>
    </row>
    <row r="10" spans="1:4" x14ac:dyDescent="0.25">
      <c r="A10" s="142" t="s">
        <v>141</v>
      </c>
      <c r="B10" s="143">
        <v>164217</v>
      </c>
      <c r="C10" s="143">
        <v>36070674</v>
      </c>
      <c r="D10" s="143">
        <v>3538084</v>
      </c>
    </row>
    <row r="11" spans="1:4" x14ac:dyDescent="0.25">
      <c r="A11" s="142" t="s">
        <v>142</v>
      </c>
      <c r="B11" s="143">
        <v>138158</v>
      </c>
      <c r="C11" s="143">
        <v>84025047</v>
      </c>
      <c r="D11" s="143">
        <v>3561887</v>
      </c>
    </row>
    <row r="12" spans="1:4" x14ac:dyDescent="0.25">
      <c r="A12" s="142" t="s">
        <v>143</v>
      </c>
      <c r="B12" s="143">
        <v>41227</v>
      </c>
      <c r="C12" s="143">
        <v>9499628</v>
      </c>
      <c r="D12" s="143">
        <v>931179</v>
      </c>
    </row>
    <row r="13" spans="1:4" x14ac:dyDescent="0.25">
      <c r="A13" s="142" t="s">
        <v>144</v>
      </c>
      <c r="B13" s="143">
        <v>18836</v>
      </c>
      <c r="C13" s="143">
        <v>4400938</v>
      </c>
      <c r="D13" s="143">
        <v>436889</v>
      </c>
    </row>
    <row r="14" spans="1:4" x14ac:dyDescent="0.25">
      <c r="A14" s="142" t="s">
        <v>145</v>
      </c>
      <c r="B14" s="143">
        <v>75430</v>
      </c>
      <c r="C14" s="143">
        <v>17083450</v>
      </c>
      <c r="D14" s="143">
        <v>1674678</v>
      </c>
    </row>
    <row r="15" spans="1:4" x14ac:dyDescent="0.25">
      <c r="A15" s="142" t="s">
        <v>146</v>
      </c>
      <c r="B15" s="143">
        <v>46210</v>
      </c>
      <c r="C15" s="143">
        <v>27209487</v>
      </c>
      <c r="D15" s="143">
        <v>1162078</v>
      </c>
    </row>
    <row r="16" spans="1:4" x14ac:dyDescent="0.25">
      <c r="A16" s="142" t="s">
        <v>147</v>
      </c>
      <c r="B16" s="143">
        <v>66945</v>
      </c>
      <c r="C16" s="143">
        <v>15224911</v>
      </c>
      <c r="D16" s="143">
        <v>1486113</v>
      </c>
    </row>
    <row r="17" spans="1:4" x14ac:dyDescent="0.25">
      <c r="A17" s="142" t="s">
        <v>148</v>
      </c>
      <c r="B17" s="143">
        <v>18197</v>
      </c>
      <c r="C17" s="143">
        <v>10980540</v>
      </c>
      <c r="D17" s="143">
        <v>458842</v>
      </c>
    </row>
    <row r="18" spans="1:4" x14ac:dyDescent="0.25">
      <c r="A18" s="142" t="s">
        <v>149</v>
      </c>
      <c r="B18" s="143">
        <v>22815</v>
      </c>
      <c r="C18" s="143">
        <v>6578971</v>
      </c>
      <c r="D18" s="143">
        <v>652103</v>
      </c>
    </row>
    <row r="19" spans="1:4" x14ac:dyDescent="0.25">
      <c r="A19" s="142" t="s">
        <v>150</v>
      </c>
      <c r="B19" s="143">
        <v>103485</v>
      </c>
      <c r="C19" s="143">
        <v>29853180</v>
      </c>
      <c r="D19" s="143">
        <v>2841415</v>
      </c>
    </row>
    <row r="20" spans="1:4" x14ac:dyDescent="0.25">
      <c r="A20" s="142" t="s">
        <v>151</v>
      </c>
      <c r="B20" s="143">
        <v>59467</v>
      </c>
      <c r="C20" s="143">
        <v>17266343</v>
      </c>
      <c r="D20" s="143">
        <v>1688421</v>
      </c>
    </row>
    <row r="21" spans="1:4" x14ac:dyDescent="0.25">
      <c r="A21" s="142" t="s">
        <v>152</v>
      </c>
      <c r="B21" s="143">
        <v>41200</v>
      </c>
      <c r="C21" s="143">
        <v>11715873</v>
      </c>
      <c r="D21" s="143">
        <v>1127460</v>
      </c>
    </row>
    <row r="22" spans="1:4" x14ac:dyDescent="0.25">
      <c r="A22" s="142" t="s">
        <v>153</v>
      </c>
      <c r="B22" s="143">
        <v>17155</v>
      </c>
      <c r="C22" s="143">
        <v>4845802</v>
      </c>
      <c r="D22" s="143">
        <v>465564</v>
      </c>
    </row>
    <row r="23" spans="1:4" x14ac:dyDescent="0.25">
      <c r="A23" s="142" t="s">
        <v>154</v>
      </c>
      <c r="B23" s="143">
        <v>12389</v>
      </c>
      <c r="C23" s="143">
        <v>3440043</v>
      </c>
      <c r="D23" s="143">
        <v>334592</v>
      </c>
    </row>
    <row r="24" spans="1:4" x14ac:dyDescent="0.25">
      <c r="A24" s="142" t="s">
        <v>155</v>
      </c>
      <c r="B24" s="143">
        <v>16382</v>
      </c>
      <c r="C24" s="143">
        <v>4585554</v>
      </c>
      <c r="D24" s="143">
        <v>452864</v>
      </c>
    </row>
    <row r="25" spans="1:4" x14ac:dyDescent="0.25">
      <c r="A25" s="142" t="s">
        <v>156</v>
      </c>
      <c r="B25" s="143">
        <v>13621</v>
      </c>
      <c r="C25" s="143">
        <v>3882824</v>
      </c>
      <c r="D25" s="143">
        <v>371830</v>
      </c>
    </row>
    <row r="26" spans="1:4" x14ac:dyDescent="0.25">
      <c r="A26" s="142" t="s">
        <v>157</v>
      </c>
      <c r="B26" s="143">
        <v>47156</v>
      </c>
      <c r="C26" s="143">
        <v>13651308</v>
      </c>
      <c r="D26" s="143">
        <v>1344687</v>
      </c>
    </row>
    <row r="27" spans="1:4" x14ac:dyDescent="0.25">
      <c r="A27" s="142" t="s">
        <v>158</v>
      </c>
      <c r="B27" s="143">
        <v>41501</v>
      </c>
      <c r="C27" s="143">
        <v>11737624</v>
      </c>
      <c r="D27" s="143">
        <v>1097225</v>
      </c>
    </row>
    <row r="28" spans="1:4" x14ac:dyDescent="0.25">
      <c r="A28" s="142" t="s">
        <v>159</v>
      </c>
      <c r="B28" s="143">
        <v>11933</v>
      </c>
      <c r="C28" s="143">
        <v>3382051</v>
      </c>
      <c r="D28" s="143">
        <v>327342</v>
      </c>
    </row>
    <row r="29" spans="1:4" x14ac:dyDescent="0.25">
      <c r="A29" s="142" t="s">
        <v>160</v>
      </c>
      <c r="B29" s="143">
        <v>22718</v>
      </c>
      <c r="C29" s="143">
        <v>6661902</v>
      </c>
      <c r="D29" s="143">
        <v>637909</v>
      </c>
    </row>
    <row r="30" spans="1:4" x14ac:dyDescent="0.25">
      <c r="A30" s="142" t="s">
        <v>161</v>
      </c>
      <c r="B30" s="143">
        <v>13864</v>
      </c>
      <c r="C30" s="143">
        <v>3906944</v>
      </c>
      <c r="D30" s="143">
        <v>377512</v>
      </c>
    </row>
    <row r="31" spans="1:4" x14ac:dyDescent="0.25">
      <c r="A31" s="142" t="s">
        <v>162</v>
      </c>
      <c r="B31" s="143">
        <v>35750</v>
      </c>
      <c r="C31" s="143">
        <v>10191372</v>
      </c>
      <c r="D31" s="143">
        <v>946222</v>
      </c>
    </row>
    <row r="32" spans="1:4" x14ac:dyDescent="0.25">
      <c r="A32" s="142" t="s">
        <v>163</v>
      </c>
      <c r="B32" s="143">
        <v>14347</v>
      </c>
      <c r="C32" s="143">
        <v>4036098</v>
      </c>
      <c r="D32" s="143">
        <v>391255</v>
      </c>
    </row>
    <row r="33" spans="1:4" x14ac:dyDescent="0.25">
      <c r="A33" s="142" t="s">
        <v>164</v>
      </c>
      <c r="B33" s="143">
        <v>25643</v>
      </c>
      <c r="C33" s="143">
        <v>7137857</v>
      </c>
      <c r="D33" s="143">
        <v>673935</v>
      </c>
    </row>
    <row r="34" spans="1:4" x14ac:dyDescent="0.25">
      <c r="A34" s="142" t="s">
        <v>165</v>
      </c>
      <c r="B34" s="143">
        <v>29998</v>
      </c>
      <c r="C34" s="143">
        <v>8489935</v>
      </c>
      <c r="D34" s="143">
        <v>797517</v>
      </c>
    </row>
    <row r="35" spans="1:4" x14ac:dyDescent="0.25">
      <c r="A35" s="142" t="s">
        <v>166</v>
      </c>
      <c r="B35" s="143">
        <v>18029</v>
      </c>
      <c r="C35" s="143">
        <v>5208608</v>
      </c>
      <c r="D35" s="143">
        <v>500118</v>
      </c>
    </row>
    <row r="36" spans="1:4" x14ac:dyDescent="0.25">
      <c r="A36" s="142" t="s">
        <v>167</v>
      </c>
      <c r="B36" s="143">
        <v>88532</v>
      </c>
      <c r="C36" s="143">
        <v>25656279</v>
      </c>
      <c r="D36" s="143">
        <v>2382731</v>
      </c>
    </row>
    <row r="37" spans="1:4" x14ac:dyDescent="0.25">
      <c r="A37" s="142" t="s">
        <v>168</v>
      </c>
      <c r="B37" s="143">
        <v>21850</v>
      </c>
      <c r="C37" s="143">
        <v>6129763</v>
      </c>
      <c r="D37" s="143">
        <v>567337</v>
      </c>
    </row>
    <row r="38" spans="1:4" x14ac:dyDescent="0.25">
      <c r="A38" s="142" t="s">
        <v>169</v>
      </c>
      <c r="B38" s="143">
        <v>22216</v>
      </c>
      <c r="C38" s="143">
        <v>6198302</v>
      </c>
      <c r="D38" s="143">
        <v>579721</v>
      </c>
    </row>
    <row r="39" spans="1:4" x14ac:dyDescent="0.25">
      <c r="A39" s="142" t="s">
        <v>170</v>
      </c>
      <c r="B39" s="143">
        <v>22644</v>
      </c>
      <c r="C39" s="143">
        <v>6739590</v>
      </c>
      <c r="D39" s="143">
        <v>646379</v>
      </c>
    </row>
    <row r="40" spans="1:4" x14ac:dyDescent="0.25">
      <c r="A40" s="142" t="s">
        <v>171</v>
      </c>
      <c r="B40" s="143">
        <v>36414</v>
      </c>
      <c r="C40" s="143">
        <v>10474881</v>
      </c>
      <c r="D40" s="143">
        <v>966341</v>
      </c>
    </row>
    <row r="41" spans="1:4" x14ac:dyDescent="0.25">
      <c r="A41" s="142" t="s">
        <v>172</v>
      </c>
      <c r="B41" s="143">
        <v>10905</v>
      </c>
      <c r="C41" s="143">
        <v>2951030</v>
      </c>
      <c r="D41" s="143">
        <v>285535</v>
      </c>
    </row>
    <row r="42" spans="1:4" x14ac:dyDescent="0.25">
      <c r="A42" s="142" t="s">
        <v>173</v>
      </c>
      <c r="B42" s="143">
        <v>62681</v>
      </c>
      <c r="C42" s="143">
        <v>17952779</v>
      </c>
      <c r="D42" s="143">
        <v>1704894</v>
      </c>
    </row>
    <row r="43" spans="1:4" x14ac:dyDescent="0.25">
      <c r="A43" s="142" t="s">
        <v>174</v>
      </c>
      <c r="B43" s="143">
        <v>56636</v>
      </c>
      <c r="C43" s="143">
        <v>16031008</v>
      </c>
      <c r="D43" s="143">
        <v>1501043</v>
      </c>
    </row>
    <row r="44" spans="1:4" x14ac:dyDescent="0.25">
      <c r="A44" s="142" t="s">
        <v>175</v>
      </c>
      <c r="B44" s="143">
        <v>21170</v>
      </c>
      <c r="C44" s="143">
        <v>5906729</v>
      </c>
      <c r="D44" s="143">
        <v>552111</v>
      </c>
    </row>
    <row r="45" spans="1:4" x14ac:dyDescent="0.25">
      <c r="A45" s="142" t="s">
        <v>176</v>
      </c>
      <c r="B45" s="143">
        <v>24854</v>
      </c>
      <c r="C45" s="143">
        <v>7817578</v>
      </c>
      <c r="D45" s="143">
        <v>735949</v>
      </c>
    </row>
    <row r="46" spans="1:4" x14ac:dyDescent="0.25">
      <c r="A46" s="142" t="s">
        <v>177</v>
      </c>
      <c r="B46" s="143">
        <v>16317</v>
      </c>
      <c r="C46" s="143">
        <v>4539812</v>
      </c>
      <c r="D46" s="143">
        <v>443770</v>
      </c>
    </row>
    <row r="47" spans="1:4" x14ac:dyDescent="0.25">
      <c r="A47" s="142" t="s">
        <v>178</v>
      </c>
      <c r="B47" s="143">
        <v>15517</v>
      </c>
      <c r="C47" s="143">
        <v>4499362</v>
      </c>
      <c r="D47" s="143">
        <v>437202</v>
      </c>
    </row>
    <row r="48" spans="1:4" x14ac:dyDescent="0.25">
      <c r="A48" s="142" t="s">
        <v>179</v>
      </c>
      <c r="B48" s="143">
        <v>8546</v>
      </c>
      <c r="C48" s="143">
        <v>1292824</v>
      </c>
      <c r="D48" s="143">
        <v>145107</v>
      </c>
    </row>
    <row r="49" spans="1:4" x14ac:dyDescent="0.25">
      <c r="A49" s="142" t="s">
        <v>180</v>
      </c>
      <c r="B49" s="143">
        <v>15218</v>
      </c>
      <c r="C49" s="143">
        <v>3323662</v>
      </c>
      <c r="D49" s="143">
        <v>327385</v>
      </c>
    </row>
    <row r="50" spans="1:4" x14ac:dyDescent="0.25">
      <c r="A50" s="142" t="s">
        <v>181</v>
      </c>
      <c r="B50" s="143">
        <v>23959</v>
      </c>
      <c r="C50" s="143">
        <v>5297535</v>
      </c>
      <c r="D50" s="143">
        <v>510812</v>
      </c>
    </row>
    <row r="51" spans="1:4" x14ac:dyDescent="0.25">
      <c r="A51" s="142" t="s">
        <v>182</v>
      </c>
      <c r="B51" s="143">
        <v>6684</v>
      </c>
      <c r="C51" s="143">
        <v>1418356</v>
      </c>
      <c r="D51" s="143">
        <v>135547</v>
      </c>
    </row>
    <row r="52" spans="1:4" x14ac:dyDescent="0.25">
      <c r="A52" s="142" t="s">
        <v>183</v>
      </c>
      <c r="B52" s="143">
        <v>4259</v>
      </c>
      <c r="C52" s="143">
        <v>1031246</v>
      </c>
      <c r="D52" s="143">
        <v>104561</v>
      </c>
    </row>
    <row r="53" spans="1:4" x14ac:dyDescent="0.25">
      <c r="A53" s="142" t="s">
        <v>184</v>
      </c>
      <c r="B53" s="144">
        <v>243</v>
      </c>
      <c r="C53" s="143">
        <v>56587</v>
      </c>
      <c r="D53" s="143">
        <v>5988</v>
      </c>
    </row>
    <row r="54" spans="1:4" x14ac:dyDescent="0.25">
      <c r="A54" s="142" t="s">
        <v>185</v>
      </c>
      <c r="B54" s="143">
        <v>6126</v>
      </c>
      <c r="C54" s="143">
        <v>1016804</v>
      </c>
      <c r="D54" s="143">
        <v>94404</v>
      </c>
    </row>
    <row r="55" spans="1:4" ht="30" x14ac:dyDescent="0.25">
      <c r="A55" s="142" t="s">
        <v>186</v>
      </c>
      <c r="B55" s="143">
        <v>1551</v>
      </c>
      <c r="C55" s="143">
        <v>389492</v>
      </c>
      <c r="D55" s="143">
        <v>38564</v>
      </c>
    </row>
    <row r="56" spans="1:4" x14ac:dyDescent="0.25">
      <c r="A56" s="142" t="s">
        <v>187</v>
      </c>
      <c r="B56" s="144">
        <v>108</v>
      </c>
      <c r="C56" s="143">
        <v>27900</v>
      </c>
      <c r="D56" s="143">
        <v>2773</v>
      </c>
    </row>
    <row r="57" spans="1:4" x14ac:dyDescent="0.25">
      <c r="A57" s="142" t="s">
        <v>188</v>
      </c>
      <c r="B57" s="143">
        <v>1165</v>
      </c>
      <c r="C57" s="143">
        <v>288162</v>
      </c>
      <c r="D57" s="143">
        <v>29914</v>
      </c>
    </row>
    <row r="58" spans="1:4" x14ac:dyDescent="0.25">
      <c r="A58" s="147" t="s">
        <v>189</v>
      </c>
      <c r="B58" s="145">
        <f>SUM(B6:B57)</f>
        <v>1841905</v>
      </c>
      <c r="C58" s="145">
        <f t="shared" ref="C58:D58" si="0">SUM(C6:C57)</f>
        <v>546800848</v>
      </c>
      <c r="D58" s="145">
        <f t="shared" si="0"/>
        <v>46042652</v>
      </c>
    </row>
  </sheetData>
  <mergeCells count="2">
    <mergeCell ref="A3:D3"/>
    <mergeCell ref="B1:D1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zoomScale="160" zoomScaleNormal="100" zoomScaleSheetLayoutView="160" workbookViewId="0">
      <pane ySplit="5" topLeftCell="A6" activePane="bottomLeft" state="frozen"/>
      <selection pane="bottomLeft" activeCell="H20" sqref="H20"/>
    </sheetView>
  </sheetViews>
  <sheetFormatPr defaultColWidth="9.140625" defaultRowHeight="15" x14ac:dyDescent="0.25"/>
  <cols>
    <col min="1" max="1" width="46.5703125" customWidth="1"/>
    <col min="2" max="2" width="20.28515625" customWidth="1"/>
    <col min="3" max="5" width="19.140625" customWidth="1"/>
    <col min="6" max="6" width="4.42578125" customWidth="1"/>
    <col min="257" max="257" width="46.5703125" customWidth="1"/>
    <col min="258" max="258" width="20.28515625" customWidth="1"/>
    <col min="259" max="261" width="19.140625" customWidth="1"/>
    <col min="262" max="262" width="4.42578125" customWidth="1"/>
    <col min="513" max="513" width="46.5703125" customWidth="1"/>
    <col min="514" max="514" width="20.28515625" customWidth="1"/>
    <col min="515" max="517" width="19.140625" customWidth="1"/>
    <col min="518" max="518" width="4.42578125" customWidth="1"/>
    <col min="769" max="769" width="46.5703125" customWidth="1"/>
    <col min="770" max="770" width="20.28515625" customWidth="1"/>
    <col min="771" max="773" width="19.140625" customWidth="1"/>
    <col min="774" max="774" width="4.42578125" customWidth="1"/>
    <col min="1025" max="1025" width="46.5703125" customWidth="1"/>
    <col min="1026" max="1026" width="20.28515625" customWidth="1"/>
    <col min="1027" max="1029" width="19.140625" customWidth="1"/>
    <col min="1030" max="1030" width="4.42578125" customWidth="1"/>
    <col min="1281" max="1281" width="46.5703125" customWidth="1"/>
    <col min="1282" max="1282" width="20.28515625" customWidth="1"/>
    <col min="1283" max="1285" width="19.140625" customWidth="1"/>
    <col min="1286" max="1286" width="4.42578125" customWidth="1"/>
    <col min="1537" max="1537" width="46.5703125" customWidth="1"/>
    <col min="1538" max="1538" width="20.28515625" customWidth="1"/>
    <col min="1539" max="1541" width="19.140625" customWidth="1"/>
    <col min="1542" max="1542" width="4.42578125" customWidth="1"/>
    <col min="1793" max="1793" width="46.5703125" customWidth="1"/>
    <col min="1794" max="1794" width="20.28515625" customWidth="1"/>
    <col min="1795" max="1797" width="19.140625" customWidth="1"/>
    <col min="1798" max="1798" width="4.42578125" customWidth="1"/>
    <col min="2049" max="2049" width="46.5703125" customWidth="1"/>
    <col min="2050" max="2050" width="20.28515625" customWidth="1"/>
    <col min="2051" max="2053" width="19.140625" customWidth="1"/>
    <col min="2054" max="2054" width="4.42578125" customWidth="1"/>
    <col min="2305" max="2305" width="46.5703125" customWidth="1"/>
    <col min="2306" max="2306" width="20.28515625" customWidth="1"/>
    <col min="2307" max="2309" width="19.140625" customWidth="1"/>
    <col min="2310" max="2310" width="4.42578125" customWidth="1"/>
    <col min="2561" max="2561" width="46.5703125" customWidth="1"/>
    <col min="2562" max="2562" width="20.28515625" customWidth="1"/>
    <col min="2563" max="2565" width="19.140625" customWidth="1"/>
    <col min="2566" max="2566" width="4.42578125" customWidth="1"/>
    <col min="2817" max="2817" width="46.5703125" customWidth="1"/>
    <col min="2818" max="2818" width="20.28515625" customWidth="1"/>
    <col min="2819" max="2821" width="19.140625" customWidth="1"/>
    <col min="2822" max="2822" width="4.42578125" customWidth="1"/>
    <col min="3073" max="3073" width="46.5703125" customWidth="1"/>
    <col min="3074" max="3074" width="20.28515625" customWidth="1"/>
    <col min="3075" max="3077" width="19.140625" customWidth="1"/>
    <col min="3078" max="3078" width="4.42578125" customWidth="1"/>
    <col min="3329" max="3329" width="46.5703125" customWidth="1"/>
    <col min="3330" max="3330" width="20.28515625" customWidth="1"/>
    <col min="3331" max="3333" width="19.140625" customWidth="1"/>
    <col min="3334" max="3334" width="4.42578125" customWidth="1"/>
    <col min="3585" max="3585" width="46.5703125" customWidth="1"/>
    <col min="3586" max="3586" width="20.28515625" customWidth="1"/>
    <col min="3587" max="3589" width="19.140625" customWidth="1"/>
    <col min="3590" max="3590" width="4.42578125" customWidth="1"/>
    <col min="3841" max="3841" width="46.5703125" customWidth="1"/>
    <col min="3842" max="3842" width="20.28515625" customWidth="1"/>
    <col min="3843" max="3845" width="19.140625" customWidth="1"/>
    <col min="3846" max="3846" width="4.42578125" customWidth="1"/>
    <col min="4097" max="4097" width="46.5703125" customWidth="1"/>
    <col min="4098" max="4098" width="20.28515625" customWidth="1"/>
    <col min="4099" max="4101" width="19.140625" customWidth="1"/>
    <col min="4102" max="4102" width="4.42578125" customWidth="1"/>
    <col min="4353" max="4353" width="46.5703125" customWidth="1"/>
    <col min="4354" max="4354" width="20.28515625" customWidth="1"/>
    <col min="4355" max="4357" width="19.140625" customWidth="1"/>
    <col min="4358" max="4358" width="4.42578125" customWidth="1"/>
    <col min="4609" max="4609" width="46.5703125" customWidth="1"/>
    <col min="4610" max="4610" width="20.28515625" customWidth="1"/>
    <col min="4611" max="4613" width="19.140625" customWidth="1"/>
    <col min="4614" max="4614" width="4.42578125" customWidth="1"/>
    <col min="4865" max="4865" width="46.5703125" customWidth="1"/>
    <col min="4866" max="4866" width="20.28515625" customWidth="1"/>
    <col min="4867" max="4869" width="19.140625" customWidth="1"/>
    <col min="4870" max="4870" width="4.42578125" customWidth="1"/>
    <col min="5121" max="5121" width="46.5703125" customWidth="1"/>
    <col min="5122" max="5122" width="20.28515625" customWidth="1"/>
    <col min="5123" max="5125" width="19.140625" customWidth="1"/>
    <col min="5126" max="5126" width="4.42578125" customWidth="1"/>
    <col min="5377" max="5377" width="46.5703125" customWidth="1"/>
    <col min="5378" max="5378" width="20.28515625" customWidth="1"/>
    <col min="5379" max="5381" width="19.140625" customWidth="1"/>
    <col min="5382" max="5382" width="4.42578125" customWidth="1"/>
    <col min="5633" max="5633" width="46.5703125" customWidth="1"/>
    <col min="5634" max="5634" width="20.28515625" customWidth="1"/>
    <col min="5635" max="5637" width="19.140625" customWidth="1"/>
    <col min="5638" max="5638" width="4.42578125" customWidth="1"/>
    <col min="5889" max="5889" width="46.5703125" customWidth="1"/>
    <col min="5890" max="5890" width="20.28515625" customWidth="1"/>
    <col min="5891" max="5893" width="19.140625" customWidth="1"/>
    <col min="5894" max="5894" width="4.42578125" customWidth="1"/>
    <col min="6145" max="6145" width="46.5703125" customWidth="1"/>
    <col min="6146" max="6146" width="20.28515625" customWidth="1"/>
    <col min="6147" max="6149" width="19.140625" customWidth="1"/>
    <col min="6150" max="6150" width="4.42578125" customWidth="1"/>
    <col min="6401" max="6401" width="46.5703125" customWidth="1"/>
    <col min="6402" max="6402" width="20.28515625" customWidth="1"/>
    <col min="6403" max="6405" width="19.140625" customWidth="1"/>
    <col min="6406" max="6406" width="4.42578125" customWidth="1"/>
    <col min="6657" max="6657" width="46.5703125" customWidth="1"/>
    <col min="6658" max="6658" width="20.28515625" customWidth="1"/>
    <col min="6659" max="6661" width="19.140625" customWidth="1"/>
    <col min="6662" max="6662" width="4.42578125" customWidth="1"/>
    <col min="6913" max="6913" width="46.5703125" customWidth="1"/>
    <col min="6914" max="6914" width="20.28515625" customWidth="1"/>
    <col min="6915" max="6917" width="19.140625" customWidth="1"/>
    <col min="6918" max="6918" width="4.42578125" customWidth="1"/>
    <col min="7169" max="7169" width="46.5703125" customWidth="1"/>
    <col min="7170" max="7170" width="20.28515625" customWidth="1"/>
    <col min="7171" max="7173" width="19.140625" customWidth="1"/>
    <col min="7174" max="7174" width="4.42578125" customWidth="1"/>
    <col min="7425" max="7425" width="46.5703125" customWidth="1"/>
    <col min="7426" max="7426" width="20.28515625" customWidth="1"/>
    <col min="7427" max="7429" width="19.140625" customWidth="1"/>
    <col min="7430" max="7430" width="4.42578125" customWidth="1"/>
    <col min="7681" max="7681" width="46.5703125" customWidth="1"/>
    <col min="7682" max="7682" width="20.28515625" customWidth="1"/>
    <col min="7683" max="7685" width="19.140625" customWidth="1"/>
    <col min="7686" max="7686" width="4.42578125" customWidth="1"/>
    <col min="7937" max="7937" width="46.5703125" customWidth="1"/>
    <col min="7938" max="7938" width="20.28515625" customWidth="1"/>
    <col min="7939" max="7941" width="19.140625" customWidth="1"/>
    <col min="7942" max="7942" width="4.42578125" customWidth="1"/>
    <col min="8193" max="8193" width="46.5703125" customWidth="1"/>
    <col min="8194" max="8194" width="20.28515625" customWidth="1"/>
    <col min="8195" max="8197" width="19.140625" customWidth="1"/>
    <col min="8198" max="8198" width="4.42578125" customWidth="1"/>
    <col min="8449" max="8449" width="46.5703125" customWidth="1"/>
    <col min="8450" max="8450" width="20.28515625" customWidth="1"/>
    <col min="8451" max="8453" width="19.140625" customWidth="1"/>
    <col min="8454" max="8454" width="4.42578125" customWidth="1"/>
    <col min="8705" max="8705" width="46.5703125" customWidth="1"/>
    <col min="8706" max="8706" width="20.28515625" customWidth="1"/>
    <col min="8707" max="8709" width="19.140625" customWidth="1"/>
    <col min="8710" max="8710" width="4.42578125" customWidth="1"/>
    <col min="8961" max="8961" width="46.5703125" customWidth="1"/>
    <col min="8962" max="8962" width="20.28515625" customWidth="1"/>
    <col min="8963" max="8965" width="19.140625" customWidth="1"/>
    <col min="8966" max="8966" width="4.42578125" customWidth="1"/>
    <col min="9217" max="9217" width="46.5703125" customWidth="1"/>
    <col min="9218" max="9218" width="20.28515625" customWidth="1"/>
    <col min="9219" max="9221" width="19.140625" customWidth="1"/>
    <col min="9222" max="9222" width="4.42578125" customWidth="1"/>
    <col min="9473" max="9473" width="46.5703125" customWidth="1"/>
    <col min="9474" max="9474" width="20.28515625" customWidth="1"/>
    <col min="9475" max="9477" width="19.140625" customWidth="1"/>
    <col min="9478" max="9478" width="4.42578125" customWidth="1"/>
    <col min="9729" max="9729" width="46.5703125" customWidth="1"/>
    <col min="9730" max="9730" width="20.28515625" customWidth="1"/>
    <col min="9731" max="9733" width="19.140625" customWidth="1"/>
    <col min="9734" max="9734" width="4.42578125" customWidth="1"/>
    <col min="9985" max="9985" width="46.5703125" customWidth="1"/>
    <col min="9986" max="9986" width="20.28515625" customWidth="1"/>
    <col min="9987" max="9989" width="19.140625" customWidth="1"/>
    <col min="9990" max="9990" width="4.42578125" customWidth="1"/>
    <col min="10241" max="10241" width="46.5703125" customWidth="1"/>
    <col min="10242" max="10242" width="20.28515625" customWidth="1"/>
    <col min="10243" max="10245" width="19.140625" customWidth="1"/>
    <col min="10246" max="10246" width="4.42578125" customWidth="1"/>
    <col min="10497" max="10497" width="46.5703125" customWidth="1"/>
    <col min="10498" max="10498" width="20.28515625" customWidth="1"/>
    <col min="10499" max="10501" width="19.140625" customWidth="1"/>
    <col min="10502" max="10502" width="4.42578125" customWidth="1"/>
    <col min="10753" max="10753" width="46.5703125" customWidth="1"/>
    <col min="10754" max="10754" width="20.28515625" customWidth="1"/>
    <col min="10755" max="10757" width="19.140625" customWidth="1"/>
    <col min="10758" max="10758" width="4.42578125" customWidth="1"/>
    <col min="11009" max="11009" width="46.5703125" customWidth="1"/>
    <col min="11010" max="11010" width="20.28515625" customWidth="1"/>
    <col min="11011" max="11013" width="19.140625" customWidth="1"/>
    <col min="11014" max="11014" width="4.42578125" customWidth="1"/>
    <col min="11265" max="11265" width="46.5703125" customWidth="1"/>
    <col min="11266" max="11266" width="20.28515625" customWidth="1"/>
    <col min="11267" max="11269" width="19.140625" customWidth="1"/>
    <col min="11270" max="11270" width="4.42578125" customWidth="1"/>
    <col min="11521" max="11521" width="46.5703125" customWidth="1"/>
    <col min="11522" max="11522" width="20.28515625" customWidth="1"/>
    <col min="11523" max="11525" width="19.140625" customWidth="1"/>
    <col min="11526" max="11526" width="4.42578125" customWidth="1"/>
    <col min="11777" max="11777" width="46.5703125" customWidth="1"/>
    <col min="11778" max="11778" width="20.28515625" customWidth="1"/>
    <col min="11779" max="11781" width="19.140625" customWidth="1"/>
    <col min="11782" max="11782" width="4.42578125" customWidth="1"/>
    <col min="12033" max="12033" width="46.5703125" customWidth="1"/>
    <col min="12034" max="12034" width="20.28515625" customWidth="1"/>
    <col min="12035" max="12037" width="19.140625" customWidth="1"/>
    <col min="12038" max="12038" width="4.42578125" customWidth="1"/>
    <col min="12289" max="12289" width="46.5703125" customWidth="1"/>
    <col min="12290" max="12290" width="20.28515625" customWidth="1"/>
    <col min="12291" max="12293" width="19.140625" customWidth="1"/>
    <col min="12294" max="12294" width="4.42578125" customWidth="1"/>
    <col min="12545" max="12545" width="46.5703125" customWidth="1"/>
    <col min="12546" max="12546" width="20.28515625" customWidth="1"/>
    <col min="12547" max="12549" width="19.140625" customWidth="1"/>
    <col min="12550" max="12550" width="4.42578125" customWidth="1"/>
    <col min="12801" max="12801" width="46.5703125" customWidth="1"/>
    <col min="12802" max="12802" width="20.28515625" customWidth="1"/>
    <col min="12803" max="12805" width="19.140625" customWidth="1"/>
    <col min="12806" max="12806" width="4.42578125" customWidth="1"/>
    <col min="13057" max="13057" width="46.5703125" customWidth="1"/>
    <col min="13058" max="13058" width="20.28515625" customWidth="1"/>
    <col min="13059" max="13061" width="19.140625" customWidth="1"/>
    <col min="13062" max="13062" width="4.42578125" customWidth="1"/>
    <col min="13313" max="13313" width="46.5703125" customWidth="1"/>
    <col min="13314" max="13314" width="20.28515625" customWidth="1"/>
    <col min="13315" max="13317" width="19.140625" customWidth="1"/>
    <col min="13318" max="13318" width="4.42578125" customWidth="1"/>
    <col min="13569" max="13569" width="46.5703125" customWidth="1"/>
    <col min="13570" max="13570" width="20.28515625" customWidth="1"/>
    <col min="13571" max="13573" width="19.140625" customWidth="1"/>
    <col min="13574" max="13574" width="4.42578125" customWidth="1"/>
    <col min="13825" max="13825" width="46.5703125" customWidth="1"/>
    <col min="13826" max="13826" width="20.28515625" customWidth="1"/>
    <col min="13827" max="13829" width="19.140625" customWidth="1"/>
    <col min="13830" max="13830" width="4.42578125" customWidth="1"/>
    <col min="14081" max="14081" width="46.5703125" customWidth="1"/>
    <col min="14082" max="14082" width="20.28515625" customWidth="1"/>
    <col min="14083" max="14085" width="19.140625" customWidth="1"/>
    <col min="14086" max="14086" width="4.42578125" customWidth="1"/>
    <col min="14337" max="14337" width="46.5703125" customWidth="1"/>
    <col min="14338" max="14338" width="20.28515625" customWidth="1"/>
    <col min="14339" max="14341" width="19.140625" customWidth="1"/>
    <col min="14342" max="14342" width="4.42578125" customWidth="1"/>
    <col min="14593" max="14593" width="46.5703125" customWidth="1"/>
    <col min="14594" max="14594" width="20.28515625" customWidth="1"/>
    <col min="14595" max="14597" width="19.140625" customWidth="1"/>
    <col min="14598" max="14598" width="4.42578125" customWidth="1"/>
    <col min="14849" max="14849" width="46.5703125" customWidth="1"/>
    <col min="14850" max="14850" width="20.28515625" customWidth="1"/>
    <col min="14851" max="14853" width="19.140625" customWidth="1"/>
    <col min="14854" max="14854" width="4.42578125" customWidth="1"/>
    <col min="15105" max="15105" width="46.5703125" customWidth="1"/>
    <col min="15106" max="15106" width="20.28515625" customWidth="1"/>
    <col min="15107" max="15109" width="19.140625" customWidth="1"/>
    <col min="15110" max="15110" width="4.42578125" customWidth="1"/>
    <col min="15361" max="15361" width="46.5703125" customWidth="1"/>
    <col min="15362" max="15362" width="20.28515625" customWidth="1"/>
    <col min="15363" max="15365" width="19.140625" customWidth="1"/>
    <col min="15366" max="15366" width="4.42578125" customWidth="1"/>
    <col min="15617" max="15617" width="46.5703125" customWidth="1"/>
    <col min="15618" max="15618" width="20.28515625" customWidth="1"/>
    <col min="15619" max="15621" width="19.140625" customWidth="1"/>
    <col min="15622" max="15622" width="4.42578125" customWidth="1"/>
    <col min="15873" max="15873" width="46.5703125" customWidth="1"/>
    <col min="15874" max="15874" width="20.28515625" customWidth="1"/>
    <col min="15875" max="15877" width="19.140625" customWidth="1"/>
    <col min="15878" max="15878" width="4.42578125" customWidth="1"/>
    <col min="16129" max="16129" width="46.5703125" customWidth="1"/>
    <col min="16130" max="16130" width="20.28515625" customWidth="1"/>
    <col min="16131" max="16133" width="19.140625" customWidth="1"/>
    <col min="16134" max="16134" width="4.42578125" customWidth="1"/>
  </cols>
  <sheetData>
    <row r="1" spans="1:5" ht="48.75" customHeight="1" x14ac:dyDescent="0.25">
      <c r="C1" s="202" t="s">
        <v>190</v>
      </c>
      <c r="D1" s="202"/>
      <c r="E1" s="202"/>
    </row>
    <row r="2" spans="1:5" ht="11.25" customHeight="1" x14ac:dyDescent="0.25"/>
    <row r="3" spans="1:5" ht="84.75" customHeight="1" x14ac:dyDescent="0.25">
      <c r="A3" s="201" t="s">
        <v>132</v>
      </c>
      <c r="B3" s="201"/>
      <c r="C3" s="201"/>
      <c r="D3" s="201"/>
      <c r="E3" s="201"/>
    </row>
    <row r="4" spans="1:5" ht="11.25" customHeight="1" x14ac:dyDescent="0.25"/>
    <row r="5" spans="1:5" ht="51" customHeight="1" x14ac:dyDescent="0.25">
      <c r="A5" s="139" t="s">
        <v>133</v>
      </c>
      <c r="B5" s="140" t="s">
        <v>134</v>
      </c>
      <c r="C5" s="141" t="s">
        <v>135</v>
      </c>
      <c r="D5" s="141" t="s">
        <v>136</v>
      </c>
      <c r="E5" s="141" t="s">
        <v>137</v>
      </c>
    </row>
    <row r="6" spans="1:5" ht="11.25" customHeight="1" x14ac:dyDescent="0.25">
      <c r="A6" s="142" t="s">
        <v>93</v>
      </c>
      <c r="B6" s="143">
        <v>83275</v>
      </c>
      <c r="C6" s="143">
        <v>18432366</v>
      </c>
      <c r="D6" s="143">
        <v>2923925</v>
      </c>
      <c r="E6" s="143">
        <v>1777900</v>
      </c>
    </row>
    <row r="7" spans="1:5" ht="11.25" customHeight="1" x14ac:dyDescent="0.25">
      <c r="A7" s="142" t="s">
        <v>138</v>
      </c>
      <c r="B7" s="143">
        <v>7366</v>
      </c>
      <c r="C7" s="143">
        <v>1718016</v>
      </c>
      <c r="D7" s="143">
        <v>274083</v>
      </c>
      <c r="E7" s="143">
        <v>168378</v>
      </c>
    </row>
    <row r="8" spans="1:5" ht="11.25" customHeight="1" x14ac:dyDescent="0.25">
      <c r="A8" s="142" t="s">
        <v>139</v>
      </c>
      <c r="B8" s="143">
        <v>5770</v>
      </c>
      <c r="C8" s="143">
        <v>938947</v>
      </c>
      <c r="D8" s="143">
        <v>155848</v>
      </c>
      <c r="E8" s="143">
        <v>102026</v>
      </c>
    </row>
    <row r="9" spans="1:5" ht="11.25" customHeight="1" x14ac:dyDescent="0.25">
      <c r="A9" s="142" t="s">
        <v>140</v>
      </c>
      <c r="B9" s="143">
        <v>161827</v>
      </c>
      <c r="C9" s="143">
        <v>35737335</v>
      </c>
      <c r="D9" s="143">
        <v>5713975</v>
      </c>
      <c r="E9" s="143">
        <v>3518566</v>
      </c>
    </row>
    <row r="10" spans="1:5" ht="11.25" customHeight="1" x14ac:dyDescent="0.25">
      <c r="A10" s="142" t="s">
        <v>141</v>
      </c>
      <c r="B10" s="143">
        <v>164051</v>
      </c>
      <c r="C10" s="143">
        <v>36034212</v>
      </c>
      <c r="D10" s="143">
        <v>5749168</v>
      </c>
      <c r="E10" s="143">
        <v>3538086</v>
      </c>
    </row>
    <row r="11" spans="1:5" ht="11.25" customHeight="1" x14ac:dyDescent="0.25">
      <c r="A11" s="142" t="s">
        <v>142</v>
      </c>
      <c r="B11" s="143">
        <v>138062</v>
      </c>
      <c r="C11" s="143">
        <v>83966663</v>
      </c>
      <c r="D11" s="143">
        <v>9122793</v>
      </c>
      <c r="E11" s="143">
        <v>3561887</v>
      </c>
    </row>
    <row r="12" spans="1:5" ht="11.25" customHeight="1" x14ac:dyDescent="0.25">
      <c r="A12" s="142" t="s">
        <v>143</v>
      </c>
      <c r="B12" s="143">
        <v>41354</v>
      </c>
      <c r="C12" s="143">
        <v>9528893</v>
      </c>
      <c r="D12" s="143">
        <v>1518933</v>
      </c>
      <c r="E12" s="143">
        <v>931181</v>
      </c>
    </row>
    <row r="13" spans="1:5" ht="11.25" customHeight="1" x14ac:dyDescent="0.25">
      <c r="A13" s="142" t="s">
        <v>144</v>
      </c>
      <c r="B13" s="143">
        <v>18825</v>
      </c>
      <c r="C13" s="143">
        <v>4398367</v>
      </c>
      <c r="D13" s="143">
        <v>704965</v>
      </c>
      <c r="E13" s="143">
        <v>436892</v>
      </c>
    </row>
    <row r="14" spans="1:5" ht="11.25" customHeight="1" x14ac:dyDescent="0.25">
      <c r="A14" s="142" t="s">
        <v>145</v>
      </c>
      <c r="B14" s="143">
        <v>75564</v>
      </c>
      <c r="C14" s="143">
        <v>17113798</v>
      </c>
      <c r="D14" s="143">
        <v>2729057</v>
      </c>
      <c r="E14" s="143">
        <v>1674680</v>
      </c>
    </row>
    <row r="15" spans="1:5" ht="11.25" customHeight="1" x14ac:dyDescent="0.25">
      <c r="A15" s="142" t="s">
        <v>146</v>
      </c>
      <c r="B15" s="143">
        <v>46294</v>
      </c>
      <c r="C15" s="143">
        <v>27258949</v>
      </c>
      <c r="D15" s="143">
        <v>2961697</v>
      </c>
      <c r="E15" s="143">
        <v>1162080</v>
      </c>
    </row>
    <row r="16" spans="1:5" ht="11.25" customHeight="1" x14ac:dyDescent="0.25">
      <c r="A16" s="142" t="s">
        <v>147</v>
      </c>
      <c r="B16" s="143">
        <v>67144</v>
      </c>
      <c r="C16" s="143">
        <v>15270168</v>
      </c>
      <c r="D16" s="143">
        <v>2430277</v>
      </c>
      <c r="E16" s="143">
        <v>1486117</v>
      </c>
    </row>
    <row r="17" spans="1:5" ht="11.25" customHeight="1" x14ac:dyDescent="0.25">
      <c r="A17" s="142" t="s">
        <v>148</v>
      </c>
      <c r="B17" s="143">
        <v>18238</v>
      </c>
      <c r="C17" s="143">
        <v>11005281</v>
      </c>
      <c r="D17" s="143">
        <v>1193618</v>
      </c>
      <c r="E17" s="143">
        <v>458845</v>
      </c>
    </row>
    <row r="18" spans="1:5" ht="11.25" customHeight="1" x14ac:dyDescent="0.25">
      <c r="A18" s="142" t="s">
        <v>149</v>
      </c>
      <c r="B18" s="143">
        <v>22920</v>
      </c>
      <c r="C18" s="143">
        <v>6609249</v>
      </c>
      <c r="D18" s="143">
        <v>1057567</v>
      </c>
      <c r="E18" s="143">
        <v>652106</v>
      </c>
    </row>
    <row r="19" spans="1:5" ht="11.25" customHeight="1" x14ac:dyDescent="0.25">
      <c r="A19" s="142" t="s">
        <v>150</v>
      </c>
      <c r="B19" s="143">
        <v>103576</v>
      </c>
      <c r="C19" s="143">
        <v>29879431</v>
      </c>
      <c r="D19" s="143">
        <v>4713570</v>
      </c>
      <c r="E19" s="143">
        <v>2841417</v>
      </c>
    </row>
    <row r="20" spans="1:5" ht="11.25" customHeight="1" x14ac:dyDescent="0.25">
      <c r="A20" s="142" t="s">
        <v>151</v>
      </c>
      <c r="B20" s="143">
        <v>59596</v>
      </c>
      <c r="C20" s="143">
        <v>17303798</v>
      </c>
      <c r="D20" s="143">
        <v>2757109</v>
      </c>
      <c r="E20" s="143">
        <v>1688423</v>
      </c>
    </row>
    <row r="21" spans="1:5" ht="11.25" customHeight="1" x14ac:dyDescent="0.25">
      <c r="A21" s="142" t="s">
        <v>152</v>
      </c>
      <c r="B21" s="143">
        <v>41337</v>
      </c>
      <c r="C21" s="143">
        <v>11754831</v>
      </c>
      <c r="D21" s="143">
        <v>1860785</v>
      </c>
      <c r="E21" s="143">
        <v>1127462</v>
      </c>
    </row>
    <row r="22" spans="1:5" ht="11.25" customHeight="1" x14ac:dyDescent="0.25">
      <c r="A22" s="142" t="s">
        <v>153</v>
      </c>
      <c r="B22" s="143">
        <v>17223</v>
      </c>
      <c r="C22" s="143">
        <v>4865010</v>
      </c>
      <c r="D22" s="143">
        <v>769768</v>
      </c>
      <c r="E22" s="143">
        <v>465567</v>
      </c>
    </row>
    <row r="23" spans="1:5" ht="11.25" customHeight="1" x14ac:dyDescent="0.25">
      <c r="A23" s="142" t="s">
        <v>154</v>
      </c>
      <c r="B23" s="143">
        <v>12447</v>
      </c>
      <c r="C23" s="143">
        <v>3456148</v>
      </c>
      <c r="D23" s="143">
        <v>549286</v>
      </c>
      <c r="E23" s="143">
        <v>334596</v>
      </c>
    </row>
    <row r="24" spans="1:5" ht="11.25" customHeight="1" x14ac:dyDescent="0.25">
      <c r="A24" s="142" t="s">
        <v>155</v>
      </c>
      <c r="B24" s="143">
        <v>16441</v>
      </c>
      <c r="C24" s="143">
        <v>4602069</v>
      </c>
      <c r="D24" s="143">
        <v>735421</v>
      </c>
      <c r="E24" s="143">
        <v>452868</v>
      </c>
    </row>
    <row r="25" spans="1:5" ht="11.25" customHeight="1" x14ac:dyDescent="0.25">
      <c r="A25" s="142" t="s">
        <v>156</v>
      </c>
      <c r="B25" s="143">
        <v>13664</v>
      </c>
      <c r="C25" s="143">
        <v>3895083</v>
      </c>
      <c r="D25" s="143">
        <v>615597</v>
      </c>
      <c r="E25" s="143">
        <v>371831</v>
      </c>
    </row>
    <row r="26" spans="1:5" ht="11.25" customHeight="1" x14ac:dyDescent="0.25">
      <c r="A26" s="142" t="s">
        <v>157</v>
      </c>
      <c r="B26" s="143">
        <v>47166</v>
      </c>
      <c r="C26" s="143">
        <v>13654203</v>
      </c>
      <c r="D26" s="143">
        <v>2181978</v>
      </c>
      <c r="E26" s="143">
        <v>1344687</v>
      </c>
    </row>
    <row r="27" spans="1:5" ht="11.25" customHeight="1" x14ac:dyDescent="0.25">
      <c r="A27" s="142" t="s">
        <v>158</v>
      </c>
      <c r="B27" s="143">
        <v>41611</v>
      </c>
      <c r="C27" s="143">
        <v>11768735</v>
      </c>
      <c r="D27" s="143">
        <v>1843471</v>
      </c>
      <c r="E27" s="143">
        <v>1097226</v>
      </c>
    </row>
    <row r="28" spans="1:5" ht="11.25" customHeight="1" x14ac:dyDescent="0.25">
      <c r="A28" s="142" t="s">
        <v>159</v>
      </c>
      <c r="B28" s="143">
        <v>11967</v>
      </c>
      <c r="C28" s="143">
        <v>3391687</v>
      </c>
      <c r="D28" s="143">
        <v>538326</v>
      </c>
      <c r="E28" s="143">
        <v>327344</v>
      </c>
    </row>
    <row r="29" spans="1:5" ht="11.25" customHeight="1" x14ac:dyDescent="0.25">
      <c r="A29" s="142" t="s">
        <v>160</v>
      </c>
      <c r="B29" s="143">
        <v>22763</v>
      </c>
      <c r="C29" s="143">
        <v>6675098</v>
      </c>
      <c r="D29" s="143">
        <v>1055312</v>
      </c>
      <c r="E29" s="143">
        <v>637912</v>
      </c>
    </row>
    <row r="30" spans="1:5" ht="11.25" customHeight="1" x14ac:dyDescent="0.25">
      <c r="A30" s="142" t="s">
        <v>161</v>
      </c>
      <c r="B30" s="143">
        <v>13919</v>
      </c>
      <c r="C30" s="143">
        <v>3922444</v>
      </c>
      <c r="D30" s="143">
        <v>622006</v>
      </c>
      <c r="E30" s="143">
        <v>377514</v>
      </c>
    </row>
    <row r="31" spans="1:5" ht="11.25" customHeight="1" x14ac:dyDescent="0.25">
      <c r="A31" s="142" t="s">
        <v>162</v>
      </c>
      <c r="B31" s="143">
        <v>35818</v>
      </c>
      <c r="C31" s="143">
        <v>10210757</v>
      </c>
      <c r="D31" s="143">
        <v>1596170</v>
      </c>
      <c r="E31" s="143">
        <v>946223</v>
      </c>
    </row>
    <row r="32" spans="1:5" ht="11.25" customHeight="1" x14ac:dyDescent="0.25">
      <c r="A32" s="142" t="s">
        <v>163</v>
      </c>
      <c r="B32" s="143">
        <v>14397</v>
      </c>
      <c r="C32" s="143">
        <v>4050165</v>
      </c>
      <c r="D32" s="143">
        <v>643116</v>
      </c>
      <c r="E32" s="143">
        <v>391258</v>
      </c>
    </row>
    <row r="33" spans="1:5" ht="11.25" customHeight="1" x14ac:dyDescent="0.25">
      <c r="A33" s="142" t="s">
        <v>164</v>
      </c>
      <c r="B33" s="143">
        <v>25709</v>
      </c>
      <c r="C33" s="143">
        <v>7156229</v>
      </c>
      <c r="D33" s="143">
        <v>1125261</v>
      </c>
      <c r="E33" s="143">
        <v>673935</v>
      </c>
    </row>
    <row r="34" spans="1:5" ht="11.25" customHeight="1" x14ac:dyDescent="0.25">
      <c r="A34" s="142" t="s">
        <v>165</v>
      </c>
      <c r="B34" s="143">
        <v>30033</v>
      </c>
      <c r="C34" s="143">
        <v>8499840</v>
      </c>
      <c r="D34" s="143">
        <v>1334718</v>
      </c>
      <c r="E34" s="143">
        <v>797520</v>
      </c>
    </row>
    <row r="35" spans="1:5" ht="11.25" customHeight="1" x14ac:dyDescent="0.25">
      <c r="A35" s="142" t="s">
        <v>166</v>
      </c>
      <c r="B35" s="143">
        <v>18088</v>
      </c>
      <c r="C35" s="143">
        <v>5225653</v>
      </c>
      <c r="D35" s="143">
        <v>826440</v>
      </c>
      <c r="E35" s="143">
        <v>500119</v>
      </c>
    </row>
    <row r="36" spans="1:5" ht="11.25" customHeight="1" x14ac:dyDescent="0.25">
      <c r="A36" s="142" t="s">
        <v>167</v>
      </c>
      <c r="B36" s="143">
        <v>88270</v>
      </c>
      <c r="C36" s="143">
        <v>25580353</v>
      </c>
      <c r="D36" s="143">
        <v>4002605</v>
      </c>
      <c r="E36" s="143">
        <v>2382731</v>
      </c>
    </row>
    <row r="37" spans="1:5" ht="11.25" customHeight="1" x14ac:dyDescent="0.25">
      <c r="A37" s="142" t="s">
        <v>168</v>
      </c>
      <c r="B37" s="143">
        <v>21892</v>
      </c>
      <c r="C37" s="143">
        <v>6141545</v>
      </c>
      <c r="D37" s="143">
        <v>958541</v>
      </c>
      <c r="E37" s="143">
        <v>567338</v>
      </c>
    </row>
    <row r="38" spans="1:5" ht="11.25" customHeight="1" x14ac:dyDescent="0.25">
      <c r="A38" s="142" t="s">
        <v>169</v>
      </c>
      <c r="B38" s="143">
        <v>22262</v>
      </c>
      <c r="C38" s="143">
        <v>6211136</v>
      </c>
      <c r="D38" s="143">
        <v>973667</v>
      </c>
      <c r="E38" s="143">
        <v>579722</v>
      </c>
    </row>
    <row r="39" spans="1:5" ht="11.25" customHeight="1" x14ac:dyDescent="0.25">
      <c r="A39" s="142" t="s">
        <v>170</v>
      </c>
      <c r="B39" s="143">
        <v>22720</v>
      </c>
      <c r="C39" s="143">
        <v>6762211</v>
      </c>
      <c r="D39" s="143">
        <v>1069297</v>
      </c>
      <c r="E39" s="143">
        <v>646382</v>
      </c>
    </row>
    <row r="40" spans="1:5" ht="11.25" customHeight="1" x14ac:dyDescent="0.25">
      <c r="A40" s="142" t="s">
        <v>171</v>
      </c>
      <c r="B40" s="143">
        <v>36501</v>
      </c>
      <c r="C40" s="143">
        <v>10499908</v>
      </c>
      <c r="D40" s="143">
        <v>1637314</v>
      </c>
      <c r="E40" s="143">
        <v>966345</v>
      </c>
    </row>
    <row r="41" spans="1:5" ht="11.25" customHeight="1" x14ac:dyDescent="0.25">
      <c r="A41" s="142" t="s">
        <v>172</v>
      </c>
      <c r="B41" s="143">
        <v>10956</v>
      </c>
      <c r="C41" s="143">
        <v>2964831</v>
      </c>
      <c r="D41" s="143">
        <v>470131</v>
      </c>
      <c r="E41" s="143">
        <v>285536</v>
      </c>
    </row>
    <row r="42" spans="1:5" ht="11.25" customHeight="1" x14ac:dyDescent="0.25">
      <c r="A42" s="142" t="s">
        <v>173</v>
      </c>
      <c r="B42" s="143">
        <v>62402</v>
      </c>
      <c r="C42" s="143">
        <v>17872869</v>
      </c>
      <c r="D42" s="143">
        <v>2820206</v>
      </c>
      <c r="E42" s="143">
        <v>1704898</v>
      </c>
    </row>
    <row r="43" spans="1:5" ht="11.25" customHeight="1" x14ac:dyDescent="0.25">
      <c r="A43" s="142" t="s">
        <v>174</v>
      </c>
      <c r="B43" s="143">
        <v>56760</v>
      </c>
      <c r="C43" s="143">
        <v>16066107</v>
      </c>
      <c r="D43" s="143">
        <v>2519245</v>
      </c>
      <c r="E43" s="143">
        <v>1501046</v>
      </c>
    </row>
    <row r="44" spans="1:5" ht="11.25" customHeight="1" x14ac:dyDescent="0.25">
      <c r="A44" s="142" t="s">
        <v>175</v>
      </c>
      <c r="B44" s="143">
        <v>21236</v>
      </c>
      <c r="C44" s="143">
        <v>5925144</v>
      </c>
      <c r="D44" s="143">
        <v>927942</v>
      </c>
      <c r="E44" s="143">
        <v>552112</v>
      </c>
    </row>
    <row r="45" spans="1:5" ht="11.25" customHeight="1" x14ac:dyDescent="0.25">
      <c r="A45" s="142" t="s">
        <v>176</v>
      </c>
      <c r="B45" s="143">
        <v>24875</v>
      </c>
      <c r="C45" s="143">
        <v>7824183</v>
      </c>
      <c r="D45" s="143">
        <v>1229655</v>
      </c>
      <c r="E45" s="143">
        <v>735952</v>
      </c>
    </row>
    <row r="46" spans="1:5" ht="11.25" customHeight="1" x14ac:dyDescent="0.25">
      <c r="A46" s="142" t="s">
        <v>177</v>
      </c>
      <c r="B46" s="143">
        <v>16357</v>
      </c>
      <c r="C46" s="143">
        <v>4550940</v>
      </c>
      <c r="D46" s="143">
        <v>724915</v>
      </c>
      <c r="E46" s="143">
        <v>443772</v>
      </c>
    </row>
    <row r="47" spans="1:5" ht="11.25" customHeight="1" x14ac:dyDescent="0.25">
      <c r="A47" s="142" t="s">
        <v>178</v>
      </c>
      <c r="B47" s="143">
        <v>15557</v>
      </c>
      <c r="C47" s="143">
        <v>4510960</v>
      </c>
      <c r="D47" s="143">
        <v>716972</v>
      </c>
      <c r="E47" s="143">
        <v>437203</v>
      </c>
    </row>
    <row r="48" spans="1:5" ht="11.25" customHeight="1" x14ac:dyDescent="0.25">
      <c r="A48" s="142" t="s">
        <v>179</v>
      </c>
      <c r="B48" s="143">
        <v>8694</v>
      </c>
      <c r="C48" s="143">
        <v>1315213</v>
      </c>
      <c r="D48" s="143">
        <v>220348</v>
      </c>
      <c r="E48" s="143">
        <v>145108</v>
      </c>
    </row>
    <row r="49" spans="1:5" ht="11.25" customHeight="1" x14ac:dyDescent="0.25">
      <c r="A49" s="142" t="s">
        <v>180</v>
      </c>
      <c r="B49" s="143">
        <v>15301</v>
      </c>
      <c r="C49" s="143">
        <v>3341790</v>
      </c>
      <c r="D49" s="143">
        <v>533330</v>
      </c>
      <c r="E49" s="143">
        <v>327387</v>
      </c>
    </row>
    <row r="50" spans="1:5" ht="11.25" customHeight="1" x14ac:dyDescent="0.25">
      <c r="A50" s="142" t="s">
        <v>181</v>
      </c>
      <c r="B50" s="143">
        <v>23985</v>
      </c>
      <c r="C50" s="143">
        <v>5303283</v>
      </c>
      <c r="D50" s="143">
        <v>840594</v>
      </c>
      <c r="E50" s="143">
        <v>510813</v>
      </c>
    </row>
    <row r="51" spans="1:5" ht="11.25" customHeight="1" x14ac:dyDescent="0.25">
      <c r="A51" s="142" t="s">
        <v>182</v>
      </c>
      <c r="B51" s="143">
        <v>6656</v>
      </c>
      <c r="C51" s="143">
        <v>1412414</v>
      </c>
      <c r="D51" s="143">
        <v>223364</v>
      </c>
      <c r="E51" s="143">
        <v>135547</v>
      </c>
    </row>
    <row r="52" spans="1:5" ht="11.25" customHeight="1" x14ac:dyDescent="0.25">
      <c r="A52" s="142" t="s">
        <v>183</v>
      </c>
      <c r="B52" s="143">
        <v>4256</v>
      </c>
      <c r="C52" s="143">
        <v>1030519</v>
      </c>
      <c r="D52" s="143">
        <v>166509</v>
      </c>
      <c r="E52" s="143">
        <v>104563</v>
      </c>
    </row>
    <row r="53" spans="1:5" ht="11.25" customHeight="1" x14ac:dyDescent="0.25">
      <c r="A53" s="142" t="s">
        <v>184</v>
      </c>
      <c r="B53" s="144">
        <v>243</v>
      </c>
      <c r="C53" s="143">
        <v>56587</v>
      </c>
      <c r="D53" s="143">
        <v>9294</v>
      </c>
      <c r="E53" s="143">
        <v>5988</v>
      </c>
    </row>
    <row r="54" spans="1:5" ht="11.25" customHeight="1" x14ac:dyDescent="0.25">
      <c r="A54" s="142" t="s">
        <v>185</v>
      </c>
      <c r="B54" s="143">
        <v>6166</v>
      </c>
      <c r="C54" s="143">
        <v>1023442</v>
      </c>
      <c r="D54" s="143">
        <v>159791</v>
      </c>
      <c r="E54" s="143">
        <v>94406</v>
      </c>
    </row>
    <row r="55" spans="1:5" ht="11.25" customHeight="1" x14ac:dyDescent="0.25">
      <c r="A55" s="142" t="s">
        <v>186</v>
      </c>
      <c r="B55" s="143">
        <v>1558</v>
      </c>
      <c r="C55" s="143">
        <v>391250</v>
      </c>
      <c r="D55" s="143">
        <v>62587</v>
      </c>
      <c r="E55" s="143">
        <v>38565</v>
      </c>
    </row>
    <row r="56" spans="1:5" ht="11.25" customHeight="1" x14ac:dyDescent="0.25">
      <c r="A56" s="142" t="s">
        <v>187</v>
      </c>
      <c r="B56" s="144">
        <v>108</v>
      </c>
      <c r="C56" s="143">
        <v>27900</v>
      </c>
      <c r="D56" s="143">
        <v>4475</v>
      </c>
      <c r="E56" s="143">
        <v>2773</v>
      </c>
    </row>
    <row r="57" spans="1:5" ht="11.25" customHeight="1" x14ac:dyDescent="0.25">
      <c r="A57" s="142" t="s">
        <v>188</v>
      </c>
      <c r="B57" s="143">
        <v>1165</v>
      </c>
      <c r="C57" s="143">
        <v>288162</v>
      </c>
      <c r="D57" s="143">
        <v>46989</v>
      </c>
      <c r="E57" s="143">
        <v>29915</v>
      </c>
    </row>
    <row r="58" spans="1:5" ht="11.25" customHeight="1" x14ac:dyDescent="0.25">
      <c r="A58" s="142" t="s">
        <v>189</v>
      </c>
      <c r="B58" s="145">
        <v>1844365</v>
      </c>
      <c r="C58" s="145">
        <f>SUM(C6:C57)</f>
        <v>547424172</v>
      </c>
      <c r="D58" s="145">
        <f>SUM(D6:D57)</f>
        <v>80622011</v>
      </c>
      <c r="E58" s="145">
        <f>SUM(E6:E57)</f>
        <v>46042748</v>
      </c>
    </row>
  </sheetData>
  <mergeCells count="2">
    <mergeCell ref="C1:E1"/>
    <mergeCell ref="A3:E3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="120" zoomScaleNormal="110" zoomScaleSheetLayoutView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7" sqref="B17"/>
    </sheetView>
  </sheetViews>
  <sheetFormatPr defaultRowHeight="18.75" x14ac:dyDescent="0.3"/>
  <cols>
    <col min="1" max="1" width="36.7109375" style="102" customWidth="1"/>
    <col min="2" max="2" width="20.42578125" style="102" customWidth="1"/>
    <col min="3" max="3" width="14" style="102" customWidth="1"/>
    <col min="4" max="4" width="26.140625" style="102" customWidth="1"/>
    <col min="5" max="5" width="11.7109375" style="102" hidden="1" customWidth="1"/>
    <col min="6" max="6" width="13.5703125" style="102" customWidth="1"/>
    <col min="7" max="7" width="29.85546875" style="102" customWidth="1"/>
    <col min="8" max="8" width="14.140625" style="102" customWidth="1"/>
    <col min="9" max="9" width="17.5703125" style="102" bestFit="1" customWidth="1"/>
    <col min="10" max="13" width="9.140625" style="103"/>
    <col min="14" max="14" width="12.5703125" style="103" customWidth="1"/>
    <col min="15" max="15" width="12.85546875" style="103" customWidth="1"/>
    <col min="16" max="16384" width="9.140625" style="103"/>
  </cols>
  <sheetData>
    <row r="1" spans="1:9" ht="40.5" customHeight="1" x14ac:dyDescent="0.3">
      <c r="G1" s="164" t="s">
        <v>130</v>
      </c>
      <c r="H1" s="164"/>
      <c r="I1" s="23"/>
    </row>
    <row r="2" spans="1:9" ht="57" customHeight="1" x14ac:dyDescent="0.3">
      <c r="A2" s="166" t="s">
        <v>105</v>
      </c>
      <c r="B2" s="166"/>
      <c r="C2" s="166"/>
      <c r="D2" s="166"/>
      <c r="E2" s="166"/>
      <c r="F2" s="166"/>
      <c r="G2" s="166"/>
      <c r="H2" s="166"/>
    </row>
    <row r="3" spans="1:9" ht="18.75" customHeight="1" x14ac:dyDescent="0.3">
      <c r="A3" s="163" t="s">
        <v>122</v>
      </c>
      <c r="B3" s="163" t="s">
        <v>97</v>
      </c>
      <c r="C3" s="163"/>
      <c r="D3" s="165" t="s">
        <v>80</v>
      </c>
      <c r="E3" s="165"/>
      <c r="F3" s="165"/>
      <c r="G3" s="163" t="s">
        <v>81</v>
      </c>
      <c r="H3" s="163"/>
    </row>
    <row r="4" spans="1:9" ht="24" x14ac:dyDescent="0.3">
      <c r="A4" s="163"/>
      <c r="B4" s="27" t="s">
        <v>83</v>
      </c>
      <c r="C4" s="138" t="s">
        <v>84</v>
      </c>
      <c r="D4" s="27" t="s">
        <v>83</v>
      </c>
      <c r="E4" s="137" t="s">
        <v>106</v>
      </c>
      <c r="F4" s="138" t="s">
        <v>84</v>
      </c>
      <c r="G4" s="27" t="s">
        <v>83</v>
      </c>
      <c r="H4" s="138" t="s">
        <v>84</v>
      </c>
    </row>
    <row r="5" spans="1:9" x14ac:dyDescent="0.3">
      <c r="A5" s="104">
        <v>1</v>
      </c>
      <c r="B5" s="104">
        <v>2</v>
      </c>
      <c r="C5" s="104">
        <v>3</v>
      </c>
      <c r="D5" s="104">
        <v>4</v>
      </c>
      <c r="E5" s="104">
        <v>4</v>
      </c>
      <c r="F5" s="104">
        <v>5</v>
      </c>
      <c r="G5" s="104">
        <v>6</v>
      </c>
      <c r="H5" s="104">
        <v>7</v>
      </c>
    </row>
    <row r="6" spans="1:9" x14ac:dyDescent="0.3">
      <c r="A6" s="105" t="s">
        <v>107</v>
      </c>
      <c r="B6" s="107">
        <v>28980076</v>
      </c>
      <c r="C6" s="106">
        <v>43671</v>
      </c>
      <c r="D6" s="113">
        <v>-1907850.03</v>
      </c>
      <c r="E6" s="107">
        <v>663.6</v>
      </c>
      <c r="F6" s="108">
        <v>-2875</v>
      </c>
      <c r="G6" s="107">
        <v>27072225.969999999</v>
      </c>
      <c r="H6" s="106">
        <v>40796</v>
      </c>
      <c r="I6" s="203"/>
    </row>
    <row r="7" spans="1:9" x14ac:dyDescent="0.3">
      <c r="A7" s="105" t="s">
        <v>108</v>
      </c>
      <c r="B7" s="107">
        <v>47214787</v>
      </c>
      <c r="C7" s="106">
        <v>71128</v>
      </c>
      <c r="D7" s="113">
        <v>-1908425.83</v>
      </c>
      <c r="E7" s="107">
        <v>663.8</v>
      </c>
      <c r="F7" s="108">
        <v>-2875</v>
      </c>
      <c r="G7" s="107">
        <v>45306361.170000002</v>
      </c>
      <c r="H7" s="106">
        <v>68253</v>
      </c>
    </row>
    <row r="8" spans="1:9" ht="37.5" x14ac:dyDescent="0.3">
      <c r="A8" s="105" t="s">
        <v>109</v>
      </c>
      <c r="B8" s="107">
        <v>38943366</v>
      </c>
      <c r="C8" s="106">
        <v>58685</v>
      </c>
      <c r="D8" s="113">
        <v>-1907850</v>
      </c>
      <c r="E8" s="107">
        <v>663.6</v>
      </c>
      <c r="F8" s="108">
        <v>-2875</v>
      </c>
      <c r="G8" s="107">
        <v>37035516</v>
      </c>
      <c r="H8" s="106">
        <v>55810</v>
      </c>
    </row>
    <row r="9" spans="1:9" x14ac:dyDescent="0.3">
      <c r="A9" s="105" t="s">
        <v>110</v>
      </c>
      <c r="B9" s="107">
        <v>28631685</v>
      </c>
      <c r="C9" s="106">
        <v>43146</v>
      </c>
      <c r="D9" s="113">
        <v>-1907849.96</v>
      </c>
      <c r="E9" s="107">
        <v>663.6</v>
      </c>
      <c r="F9" s="108">
        <v>-2875</v>
      </c>
      <c r="G9" s="107">
        <v>26723835.039999999</v>
      </c>
      <c r="H9" s="106">
        <v>40271</v>
      </c>
    </row>
    <row r="10" spans="1:9" x14ac:dyDescent="0.3">
      <c r="A10" s="105" t="s">
        <v>111</v>
      </c>
      <c r="B10" s="107">
        <v>0</v>
      </c>
      <c r="C10" s="106">
        <v>0</v>
      </c>
      <c r="D10" s="113">
        <v>7631975.8200000003</v>
      </c>
      <c r="E10" s="107"/>
      <c r="F10" s="108">
        <v>11500</v>
      </c>
      <c r="G10" s="107">
        <v>7631975.8200000003</v>
      </c>
      <c r="H10" s="106">
        <v>11500</v>
      </c>
    </row>
    <row r="11" spans="1:9" x14ac:dyDescent="0.3">
      <c r="A11" s="109" t="s">
        <v>89</v>
      </c>
      <c r="B11" s="111">
        <v>143769914</v>
      </c>
      <c r="C11" s="110">
        <v>216630</v>
      </c>
      <c r="D11" s="111">
        <v>0</v>
      </c>
      <c r="E11" s="111">
        <v>663.67</v>
      </c>
      <c r="F11" s="110">
        <v>0</v>
      </c>
      <c r="G11" s="204">
        <v>143769914</v>
      </c>
      <c r="H11" s="205">
        <v>216630</v>
      </c>
    </row>
    <row r="17" spans="7:7" x14ac:dyDescent="0.3">
      <c r="G17" s="112"/>
    </row>
  </sheetData>
  <mergeCells count="6">
    <mergeCell ref="A3:A4"/>
    <mergeCell ref="G1:H1"/>
    <mergeCell ref="B3:C3"/>
    <mergeCell ref="D3:F3"/>
    <mergeCell ref="G3:H3"/>
    <mergeCell ref="A2:H2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200" zoomScaleNormal="140" zoomScaleSheetLayoutView="2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" sqref="C1"/>
    </sheetView>
  </sheetViews>
  <sheetFormatPr defaultRowHeight="11.25" x14ac:dyDescent="0.2"/>
  <cols>
    <col min="1" max="1" width="12" style="44" customWidth="1"/>
    <col min="2" max="2" width="39.140625" style="58" customWidth="1"/>
    <col min="3" max="3" width="15.28515625" style="58" customWidth="1"/>
    <col min="4" max="4" width="11.28515625" style="58" customWidth="1"/>
    <col min="5" max="5" width="13.28515625" style="58" customWidth="1"/>
    <col min="6" max="6" width="11.140625" style="58" customWidth="1"/>
    <col min="7" max="7" width="14.85546875" style="58" customWidth="1"/>
    <col min="8" max="8" width="12" style="58" customWidth="1"/>
    <col min="9" max="9" width="18.42578125" style="58" customWidth="1"/>
    <col min="10" max="10" width="9.140625" style="58"/>
    <col min="11" max="14" width="9.140625" style="44"/>
    <col min="15" max="15" width="12.5703125" style="44" customWidth="1"/>
    <col min="16" max="16" width="12.85546875" style="44" customWidth="1"/>
    <col min="17" max="16384" width="9.140625" style="44"/>
  </cols>
  <sheetData>
    <row r="1" spans="1:10" ht="42.75" customHeight="1" x14ac:dyDescent="0.2">
      <c r="F1" s="164" t="s">
        <v>129</v>
      </c>
      <c r="G1" s="164"/>
      <c r="H1" s="164"/>
      <c r="I1" s="23"/>
    </row>
    <row r="2" spans="1:10" ht="61.5" customHeight="1" x14ac:dyDescent="0.2">
      <c r="A2" s="170" t="s">
        <v>95</v>
      </c>
      <c r="B2" s="170"/>
      <c r="C2" s="170"/>
      <c r="D2" s="170"/>
      <c r="E2" s="170"/>
      <c r="F2" s="170"/>
      <c r="G2" s="170"/>
      <c r="H2" s="170"/>
      <c r="I2" s="151"/>
    </row>
    <row r="3" spans="1:10" s="129" customFormat="1" ht="33" customHeight="1" x14ac:dyDescent="0.2">
      <c r="A3" s="167" t="s">
        <v>65</v>
      </c>
      <c r="B3" s="168" t="s">
        <v>122</v>
      </c>
      <c r="C3" s="168" t="s">
        <v>97</v>
      </c>
      <c r="D3" s="168"/>
      <c r="E3" s="169" t="s">
        <v>80</v>
      </c>
      <c r="F3" s="169"/>
      <c r="G3" s="168" t="s">
        <v>81</v>
      </c>
      <c r="H3" s="168"/>
      <c r="I3" s="128"/>
      <c r="J3" s="128"/>
    </row>
    <row r="4" spans="1:10" s="129" customFormat="1" ht="24" x14ac:dyDescent="0.2">
      <c r="A4" s="167"/>
      <c r="B4" s="168"/>
      <c r="C4" s="127" t="s">
        <v>83</v>
      </c>
      <c r="D4" s="138" t="s">
        <v>84</v>
      </c>
      <c r="E4" s="127" t="s">
        <v>83</v>
      </c>
      <c r="F4" s="138" t="s">
        <v>84</v>
      </c>
      <c r="G4" s="127" t="s">
        <v>83</v>
      </c>
      <c r="H4" s="138" t="s">
        <v>84</v>
      </c>
      <c r="I4" s="128"/>
      <c r="J4" s="128"/>
    </row>
    <row r="5" spans="1:10" ht="15" x14ac:dyDescent="0.2">
      <c r="A5" s="69" t="s">
        <v>91</v>
      </c>
      <c r="B5" s="130">
        <v>2</v>
      </c>
      <c r="C5" s="130">
        <v>3</v>
      </c>
      <c r="D5" s="130">
        <v>4</v>
      </c>
      <c r="E5" s="130">
        <v>5</v>
      </c>
      <c r="F5" s="130">
        <v>6</v>
      </c>
      <c r="G5" s="130">
        <v>7</v>
      </c>
      <c r="H5" s="130">
        <v>8</v>
      </c>
    </row>
    <row r="6" spans="1:10" ht="15" x14ac:dyDescent="0.2">
      <c r="A6" s="70" t="s">
        <v>92</v>
      </c>
      <c r="B6" s="131" t="s">
        <v>98</v>
      </c>
      <c r="C6" s="132">
        <v>15405426</v>
      </c>
      <c r="D6" s="133">
        <v>8460</v>
      </c>
      <c r="E6" s="72">
        <v>-88298</v>
      </c>
      <c r="F6" s="71">
        <v>-58</v>
      </c>
      <c r="G6" s="132">
        <f>C6+E6</f>
        <v>15317128</v>
      </c>
      <c r="H6" s="133">
        <f>D6+F6</f>
        <v>8402</v>
      </c>
      <c r="I6" s="66"/>
    </row>
    <row r="7" spans="1:10" ht="15" x14ac:dyDescent="0.2">
      <c r="A7" s="70">
        <v>560101</v>
      </c>
      <c r="B7" s="131" t="s">
        <v>99</v>
      </c>
      <c r="C7" s="132">
        <v>0</v>
      </c>
      <c r="D7" s="133">
        <v>0</v>
      </c>
      <c r="E7" s="72">
        <v>88298</v>
      </c>
      <c r="F7" s="73">
        <v>58</v>
      </c>
      <c r="G7" s="132">
        <f>C7+E7</f>
        <v>88298</v>
      </c>
      <c r="H7" s="133">
        <f t="shared" ref="H7" si="0">D7+F7</f>
        <v>58</v>
      </c>
    </row>
    <row r="8" spans="1:10" ht="15" x14ac:dyDescent="0.2">
      <c r="A8" s="70" t="s">
        <v>89</v>
      </c>
      <c r="B8" s="134" t="s">
        <v>89</v>
      </c>
      <c r="C8" s="135">
        <f>SUM(C6:C7)</f>
        <v>15405426</v>
      </c>
      <c r="D8" s="136">
        <f t="shared" ref="D8:H8" si="1">SUM(D6:D7)</f>
        <v>8460</v>
      </c>
      <c r="E8" s="135">
        <f>SUM(E6:E7)</f>
        <v>0</v>
      </c>
      <c r="F8" s="136">
        <f t="shared" si="1"/>
        <v>0</v>
      </c>
      <c r="G8" s="135">
        <f>SUM(G6:G7)</f>
        <v>15405426</v>
      </c>
      <c r="H8" s="136">
        <f t="shared" si="1"/>
        <v>8460</v>
      </c>
    </row>
  </sheetData>
  <mergeCells count="7">
    <mergeCell ref="F1:H1"/>
    <mergeCell ref="A3:A4"/>
    <mergeCell ref="C3:D3"/>
    <mergeCell ref="E3:F3"/>
    <mergeCell ref="G3:H3"/>
    <mergeCell ref="B3:B4"/>
    <mergeCell ref="A2:H2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80" zoomScaleNormal="140" zoomScaleSheetLayoutView="1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7" sqref="G7:H7"/>
    </sheetView>
  </sheetViews>
  <sheetFormatPr defaultRowHeight="11.25" x14ac:dyDescent="0.2"/>
  <cols>
    <col min="1" max="1" width="10.85546875" style="44" customWidth="1"/>
    <col min="2" max="2" width="41.42578125" style="44" customWidth="1"/>
    <col min="3" max="3" width="17" style="44" customWidth="1"/>
    <col min="4" max="4" width="13.28515625" style="67" customWidth="1"/>
    <col min="5" max="5" width="15.85546875" style="44" customWidth="1"/>
    <col min="6" max="6" width="15.5703125" style="44" customWidth="1"/>
    <col min="7" max="7" width="16.28515625" style="44" customWidth="1"/>
    <col min="8" max="8" width="12.140625" style="44" customWidth="1"/>
    <col min="9" max="9" width="20.28515625" style="68" customWidth="1"/>
    <col min="10" max="16384" width="9.140625" style="44"/>
  </cols>
  <sheetData>
    <row r="1" spans="1:9" ht="33.75" customHeight="1" x14ac:dyDescent="0.25">
      <c r="A1" s="43"/>
      <c r="B1" s="43"/>
      <c r="C1" s="43"/>
      <c r="D1" s="43"/>
      <c r="E1" s="43"/>
      <c r="F1" s="164" t="s">
        <v>128</v>
      </c>
      <c r="G1" s="164"/>
      <c r="H1" s="164"/>
      <c r="I1" s="23"/>
    </row>
    <row r="2" spans="1:9" ht="67.5" customHeight="1" x14ac:dyDescent="0.25">
      <c r="A2" s="45"/>
      <c r="B2" s="173" t="s">
        <v>90</v>
      </c>
      <c r="C2" s="173"/>
      <c r="D2" s="173"/>
      <c r="E2" s="173"/>
      <c r="F2" s="173"/>
      <c r="G2" s="173"/>
      <c r="H2" s="173"/>
      <c r="I2" s="126"/>
    </row>
    <row r="3" spans="1:9" ht="15.75" customHeight="1" x14ac:dyDescent="0.2">
      <c r="A3" s="174" t="s">
        <v>65</v>
      </c>
      <c r="B3" s="176" t="s">
        <v>122</v>
      </c>
      <c r="C3" s="178" t="s">
        <v>66</v>
      </c>
      <c r="D3" s="172"/>
      <c r="E3" s="171" t="s">
        <v>67</v>
      </c>
      <c r="F3" s="172"/>
      <c r="G3" s="171" t="s">
        <v>68</v>
      </c>
      <c r="H3" s="172"/>
    </row>
    <row r="4" spans="1:9" ht="25.5" x14ac:dyDescent="0.2">
      <c r="A4" s="175"/>
      <c r="B4" s="177"/>
      <c r="C4" s="27" t="s">
        <v>83</v>
      </c>
      <c r="D4" s="28" t="s">
        <v>84</v>
      </c>
      <c r="E4" s="27" t="s">
        <v>83</v>
      </c>
      <c r="F4" s="28" t="s">
        <v>84</v>
      </c>
      <c r="G4" s="27" t="s">
        <v>83</v>
      </c>
      <c r="H4" s="28" t="s">
        <v>84</v>
      </c>
    </row>
    <row r="5" spans="1:9" ht="15" x14ac:dyDescent="0.2">
      <c r="A5" s="46" t="s">
        <v>91</v>
      </c>
      <c r="B5" s="47">
        <v>2</v>
      </c>
      <c r="C5" s="47">
        <v>3</v>
      </c>
      <c r="D5" s="48">
        <v>4</v>
      </c>
      <c r="E5" s="49">
        <v>5</v>
      </c>
      <c r="F5" s="49">
        <v>6</v>
      </c>
      <c r="G5" s="48">
        <v>7</v>
      </c>
      <c r="H5" s="47">
        <v>8</v>
      </c>
    </row>
    <row r="6" spans="1:9" s="58" customFormat="1" ht="15" x14ac:dyDescent="0.2">
      <c r="A6" s="50" t="s">
        <v>92</v>
      </c>
      <c r="B6" s="51" t="s">
        <v>93</v>
      </c>
      <c r="C6" s="53">
        <v>14209149</v>
      </c>
      <c r="D6" s="52">
        <v>18933</v>
      </c>
      <c r="E6" s="55">
        <v>-59499</v>
      </c>
      <c r="F6" s="54">
        <v>-95</v>
      </c>
      <c r="G6" s="57">
        <f>C6+E6</f>
        <v>14149650</v>
      </c>
      <c r="H6" s="56">
        <f>D6+F6</f>
        <v>18838</v>
      </c>
    </row>
    <row r="7" spans="1:9" s="58" customFormat="1" ht="15" x14ac:dyDescent="0.2">
      <c r="A7" s="50">
        <v>560101</v>
      </c>
      <c r="B7" s="51" t="s">
        <v>94</v>
      </c>
      <c r="C7" s="53">
        <v>0</v>
      </c>
      <c r="D7" s="52">
        <v>0</v>
      </c>
      <c r="E7" s="55">
        <v>59499</v>
      </c>
      <c r="F7" s="59">
        <v>95</v>
      </c>
      <c r="G7" s="57">
        <f>C7+E7</f>
        <v>59499</v>
      </c>
      <c r="H7" s="56">
        <f t="shared" ref="H7" si="0">D7+F7</f>
        <v>95</v>
      </c>
    </row>
    <row r="8" spans="1:9" s="58" customFormat="1" ht="15" x14ac:dyDescent="0.2">
      <c r="A8" s="50" t="s">
        <v>89</v>
      </c>
      <c r="B8" s="60" t="s">
        <v>89</v>
      </c>
      <c r="C8" s="62">
        <f>SUM(C6:C7)</f>
        <v>14209149</v>
      </c>
      <c r="D8" s="61">
        <f t="shared" ref="D8:H8" si="1">SUM(D6:D7)</f>
        <v>18933</v>
      </c>
      <c r="E8" s="64">
        <f>SUM(E6:E7)</f>
        <v>0</v>
      </c>
      <c r="F8" s="63">
        <f t="shared" si="1"/>
        <v>0</v>
      </c>
      <c r="G8" s="64">
        <f>SUM(G6:G7)</f>
        <v>14209149</v>
      </c>
      <c r="H8" s="63">
        <f t="shared" si="1"/>
        <v>18933</v>
      </c>
    </row>
    <row r="9" spans="1:9" s="58" customFormat="1" x14ac:dyDescent="0.2">
      <c r="D9" s="65"/>
      <c r="I9" s="66"/>
    </row>
  </sheetData>
  <mergeCells count="7">
    <mergeCell ref="G3:H3"/>
    <mergeCell ref="F1:H1"/>
    <mergeCell ref="B2:H2"/>
    <mergeCell ref="A3:A4"/>
    <mergeCell ref="B3:B4"/>
    <mergeCell ref="C3:D3"/>
    <mergeCell ref="E3:F3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BreakPreview" zoomScale="200" zoomScaleNormal="140" zoomScaleSheetLayoutView="2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8" sqref="F8:G8"/>
    </sheetView>
  </sheetViews>
  <sheetFormatPr defaultColWidth="9.140625" defaultRowHeight="15.75" x14ac:dyDescent="0.25"/>
  <cols>
    <col min="1" max="1" width="41.42578125" style="26" customWidth="1"/>
    <col min="2" max="2" width="15.140625" style="26" customWidth="1"/>
    <col min="3" max="3" width="12.140625" style="26" customWidth="1"/>
    <col min="4" max="4" width="15" style="26" customWidth="1"/>
    <col min="5" max="5" width="14.140625" style="26" customWidth="1"/>
    <col min="6" max="6" width="17.5703125" style="26" customWidth="1"/>
    <col min="7" max="7" width="12.42578125" style="26" customWidth="1"/>
    <col min="8" max="8" width="13.7109375" style="26" customWidth="1"/>
    <col min="9" max="9" width="14.42578125" style="26" customWidth="1"/>
    <col min="10" max="10" width="14.85546875" style="26" customWidth="1"/>
    <col min="11" max="237" width="9.140625" style="26"/>
    <col min="238" max="238" width="36.5703125" style="26" customWidth="1"/>
    <col min="239" max="239" width="14.140625" style="26" customWidth="1"/>
    <col min="240" max="240" width="11" style="26" customWidth="1"/>
    <col min="241" max="241" width="8.140625" style="26" customWidth="1"/>
    <col min="242" max="242" width="15" style="26" customWidth="1"/>
    <col min="243" max="243" width="10.140625" style="26" customWidth="1"/>
    <col min="244" max="244" width="7.7109375" style="26" customWidth="1"/>
    <col min="245" max="245" width="15" style="26" customWidth="1"/>
    <col min="246" max="246" width="10" style="26" customWidth="1"/>
    <col min="247" max="247" width="10.140625" style="26" customWidth="1"/>
    <col min="248" max="249" width="0" style="26" hidden="1" customWidth="1"/>
    <col min="250" max="250" width="15.42578125" style="26" customWidth="1"/>
    <col min="251" max="251" width="9.42578125" style="26" customWidth="1"/>
    <col min="252" max="252" width="10.140625" style="26" customWidth="1"/>
    <col min="253" max="253" width="11.28515625" style="26" customWidth="1"/>
    <col min="254" max="254" width="10" style="26" customWidth="1"/>
    <col min="255" max="255" width="12" style="26" customWidth="1"/>
    <col min="256" max="256" width="10" style="26" bestFit="1" customWidth="1"/>
    <col min="257" max="257" width="11.42578125" style="26" bestFit="1" customWidth="1"/>
    <col min="258" max="493" width="9.140625" style="26"/>
    <col min="494" max="494" width="36.5703125" style="26" customWidth="1"/>
    <col min="495" max="495" width="14.140625" style="26" customWidth="1"/>
    <col min="496" max="496" width="11" style="26" customWidth="1"/>
    <col min="497" max="497" width="8.140625" style="26" customWidth="1"/>
    <col min="498" max="498" width="15" style="26" customWidth="1"/>
    <col min="499" max="499" width="10.140625" style="26" customWidth="1"/>
    <col min="500" max="500" width="7.7109375" style="26" customWidth="1"/>
    <col min="501" max="501" width="15" style="26" customWidth="1"/>
    <col min="502" max="502" width="10" style="26" customWidth="1"/>
    <col min="503" max="503" width="10.140625" style="26" customWidth="1"/>
    <col min="504" max="505" width="0" style="26" hidden="1" customWidth="1"/>
    <col min="506" max="506" width="15.42578125" style="26" customWidth="1"/>
    <col min="507" max="507" width="9.42578125" style="26" customWidth="1"/>
    <col min="508" max="508" width="10.140625" style="26" customWidth="1"/>
    <col min="509" max="509" width="11.28515625" style="26" customWidth="1"/>
    <col min="510" max="510" width="10" style="26" customWidth="1"/>
    <col min="511" max="511" width="12" style="26" customWidth="1"/>
    <col min="512" max="512" width="10" style="26" bestFit="1" customWidth="1"/>
    <col min="513" max="513" width="11.42578125" style="26" bestFit="1" customWidth="1"/>
    <col min="514" max="749" width="9.140625" style="26"/>
    <col min="750" max="750" width="36.5703125" style="26" customWidth="1"/>
    <col min="751" max="751" width="14.140625" style="26" customWidth="1"/>
    <col min="752" max="752" width="11" style="26" customWidth="1"/>
    <col min="753" max="753" width="8.140625" style="26" customWidth="1"/>
    <col min="754" max="754" width="15" style="26" customWidth="1"/>
    <col min="755" max="755" width="10.140625" style="26" customWidth="1"/>
    <col min="756" max="756" width="7.7109375" style="26" customWidth="1"/>
    <col min="757" max="757" width="15" style="26" customWidth="1"/>
    <col min="758" max="758" width="10" style="26" customWidth="1"/>
    <col min="759" max="759" width="10.140625" style="26" customWidth="1"/>
    <col min="760" max="761" width="0" style="26" hidden="1" customWidth="1"/>
    <col min="762" max="762" width="15.42578125" style="26" customWidth="1"/>
    <col min="763" max="763" width="9.42578125" style="26" customWidth="1"/>
    <col min="764" max="764" width="10.140625" style="26" customWidth="1"/>
    <col min="765" max="765" width="11.28515625" style="26" customWidth="1"/>
    <col min="766" max="766" width="10" style="26" customWidth="1"/>
    <col min="767" max="767" width="12" style="26" customWidth="1"/>
    <col min="768" max="768" width="10" style="26" bestFit="1" customWidth="1"/>
    <col min="769" max="769" width="11.42578125" style="26" bestFit="1" customWidth="1"/>
    <col min="770" max="1005" width="9.140625" style="26"/>
    <col min="1006" max="1006" width="36.5703125" style="26" customWidth="1"/>
    <col min="1007" max="1007" width="14.140625" style="26" customWidth="1"/>
    <col min="1008" max="1008" width="11" style="26" customWidth="1"/>
    <col min="1009" max="1009" width="8.140625" style="26" customWidth="1"/>
    <col min="1010" max="1010" width="15" style="26" customWidth="1"/>
    <col min="1011" max="1011" width="10.140625" style="26" customWidth="1"/>
    <col min="1012" max="1012" width="7.7109375" style="26" customWidth="1"/>
    <col min="1013" max="1013" width="15" style="26" customWidth="1"/>
    <col min="1014" max="1014" width="10" style="26" customWidth="1"/>
    <col min="1015" max="1015" width="10.140625" style="26" customWidth="1"/>
    <col min="1016" max="1017" width="0" style="26" hidden="1" customWidth="1"/>
    <col min="1018" max="1018" width="15.42578125" style="26" customWidth="1"/>
    <col min="1019" max="1019" width="9.42578125" style="26" customWidth="1"/>
    <col min="1020" max="1020" width="10.140625" style="26" customWidth="1"/>
    <col min="1021" max="1021" width="11.28515625" style="26" customWidth="1"/>
    <col min="1022" max="1022" width="10" style="26" customWidth="1"/>
    <col min="1023" max="1023" width="12" style="26" customWidth="1"/>
    <col min="1024" max="1024" width="10" style="26" bestFit="1" customWidth="1"/>
    <col min="1025" max="1025" width="11.42578125" style="26" bestFit="1" customWidth="1"/>
    <col min="1026" max="1261" width="9.140625" style="26"/>
    <col min="1262" max="1262" width="36.5703125" style="26" customWidth="1"/>
    <col min="1263" max="1263" width="14.140625" style="26" customWidth="1"/>
    <col min="1264" max="1264" width="11" style="26" customWidth="1"/>
    <col min="1265" max="1265" width="8.140625" style="26" customWidth="1"/>
    <col min="1266" max="1266" width="15" style="26" customWidth="1"/>
    <col min="1267" max="1267" width="10.140625" style="26" customWidth="1"/>
    <col min="1268" max="1268" width="7.7109375" style="26" customWidth="1"/>
    <col min="1269" max="1269" width="15" style="26" customWidth="1"/>
    <col min="1270" max="1270" width="10" style="26" customWidth="1"/>
    <col min="1271" max="1271" width="10.140625" style="26" customWidth="1"/>
    <col min="1272" max="1273" width="0" style="26" hidden="1" customWidth="1"/>
    <col min="1274" max="1274" width="15.42578125" style="26" customWidth="1"/>
    <col min="1275" max="1275" width="9.42578125" style="26" customWidth="1"/>
    <col min="1276" max="1276" width="10.140625" style="26" customWidth="1"/>
    <col min="1277" max="1277" width="11.28515625" style="26" customWidth="1"/>
    <col min="1278" max="1278" width="10" style="26" customWidth="1"/>
    <col min="1279" max="1279" width="12" style="26" customWidth="1"/>
    <col min="1280" max="1280" width="10" style="26" bestFit="1" customWidth="1"/>
    <col min="1281" max="1281" width="11.42578125" style="26" bestFit="1" customWidth="1"/>
    <col min="1282" max="1517" width="9.140625" style="26"/>
    <col min="1518" max="1518" width="36.5703125" style="26" customWidth="1"/>
    <col min="1519" max="1519" width="14.140625" style="26" customWidth="1"/>
    <col min="1520" max="1520" width="11" style="26" customWidth="1"/>
    <col min="1521" max="1521" width="8.140625" style="26" customWidth="1"/>
    <col min="1522" max="1522" width="15" style="26" customWidth="1"/>
    <col min="1523" max="1523" width="10.140625" style="26" customWidth="1"/>
    <col min="1524" max="1524" width="7.7109375" style="26" customWidth="1"/>
    <col min="1525" max="1525" width="15" style="26" customWidth="1"/>
    <col min="1526" max="1526" width="10" style="26" customWidth="1"/>
    <col min="1527" max="1527" width="10.140625" style="26" customWidth="1"/>
    <col min="1528" max="1529" width="0" style="26" hidden="1" customWidth="1"/>
    <col min="1530" max="1530" width="15.42578125" style="26" customWidth="1"/>
    <col min="1531" max="1531" width="9.42578125" style="26" customWidth="1"/>
    <col min="1532" max="1532" width="10.140625" style="26" customWidth="1"/>
    <col min="1533" max="1533" width="11.28515625" style="26" customWidth="1"/>
    <col min="1534" max="1534" width="10" style="26" customWidth="1"/>
    <col min="1535" max="1535" width="12" style="26" customWidth="1"/>
    <col min="1536" max="1536" width="10" style="26" bestFit="1" customWidth="1"/>
    <col min="1537" max="1537" width="11.42578125" style="26" bestFit="1" customWidth="1"/>
    <col min="1538" max="1773" width="9.140625" style="26"/>
    <col min="1774" max="1774" width="36.5703125" style="26" customWidth="1"/>
    <col min="1775" max="1775" width="14.140625" style="26" customWidth="1"/>
    <col min="1776" max="1776" width="11" style="26" customWidth="1"/>
    <col min="1777" max="1777" width="8.140625" style="26" customWidth="1"/>
    <col min="1778" max="1778" width="15" style="26" customWidth="1"/>
    <col min="1779" max="1779" width="10.140625" style="26" customWidth="1"/>
    <col min="1780" max="1780" width="7.7109375" style="26" customWidth="1"/>
    <col min="1781" max="1781" width="15" style="26" customWidth="1"/>
    <col min="1782" max="1782" width="10" style="26" customWidth="1"/>
    <col min="1783" max="1783" width="10.140625" style="26" customWidth="1"/>
    <col min="1784" max="1785" width="0" style="26" hidden="1" customWidth="1"/>
    <col min="1786" max="1786" width="15.42578125" style="26" customWidth="1"/>
    <col min="1787" max="1787" width="9.42578125" style="26" customWidth="1"/>
    <col min="1788" max="1788" width="10.140625" style="26" customWidth="1"/>
    <col min="1789" max="1789" width="11.28515625" style="26" customWidth="1"/>
    <col min="1790" max="1790" width="10" style="26" customWidth="1"/>
    <col min="1791" max="1791" width="12" style="26" customWidth="1"/>
    <col min="1792" max="1792" width="10" style="26" bestFit="1" customWidth="1"/>
    <col min="1793" max="1793" width="11.42578125" style="26" bestFit="1" customWidth="1"/>
    <col min="1794" max="2029" width="9.140625" style="26"/>
    <col min="2030" max="2030" width="36.5703125" style="26" customWidth="1"/>
    <col min="2031" max="2031" width="14.140625" style="26" customWidth="1"/>
    <col min="2032" max="2032" width="11" style="26" customWidth="1"/>
    <col min="2033" max="2033" width="8.140625" style="26" customWidth="1"/>
    <col min="2034" max="2034" width="15" style="26" customWidth="1"/>
    <col min="2035" max="2035" width="10.140625" style="26" customWidth="1"/>
    <col min="2036" max="2036" width="7.7109375" style="26" customWidth="1"/>
    <col min="2037" max="2037" width="15" style="26" customWidth="1"/>
    <col min="2038" max="2038" width="10" style="26" customWidth="1"/>
    <col min="2039" max="2039" width="10.140625" style="26" customWidth="1"/>
    <col min="2040" max="2041" width="0" style="26" hidden="1" customWidth="1"/>
    <col min="2042" max="2042" width="15.42578125" style="26" customWidth="1"/>
    <col min="2043" max="2043" width="9.42578125" style="26" customWidth="1"/>
    <col min="2044" max="2044" width="10.140625" style="26" customWidth="1"/>
    <col min="2045" max="2045" width="11.28515625" style="26" customWidth="1"/>
    <col min="2046" max="2046" width="10" style="26" customWidth="1"/>
    <col min="2047" max="2047" width="12" style="26" customWidth="1"/>
    <col min="2048" max="2048" width="10" style="26" bestFit="1" customWidth="1"/>
    <col min="2049" max="2049" width="11.42578125" style="26" bestFit="1" customWidth="1"/>
    <col min="2050" max="2285" width="9.140625" style="26"/>
    <col min="2286" max="2286" width="36.5703125" style="26" customWidth="1"/>
    <col min="2287" max="2287" width="14.140625" style="26" customWidth="1"/>
    <col min="2288" max="2288" width="11" style="26" customWidth="1"/>
    <col min="2289" max="2289" width="8.140625" style="26" customWidth="1"/>
    <col min="2290" max="2290" width="15" style="26" customWidth="1"/>
    <col min="2291" max="2291" width="10.140625" style="26" customWidth="1"/>
    <col min="2292" max="2292" width="7.7109375" style="26" customWidth="1"/>
    <col min="2293" max="2293" width="15" style="26" customWidth="1"/>
    <col min="2294" max="2294" width="10" style="26" customWidth="1"/>
    <col min="2295" max="2295" width="10.140625" style="26" customWidth="1"/>
    <col min="2296" max="2297" width="0" style="26" hidden="1" customWidth="1"/>
    <col min="2298" max="2298" width="15.42578125" style="26" customWidth="1"/>
    <col min="2299" max="2299" width="9.42578125" style="26" customWidth="1"/>
    <col min="2300" max="2300" width="10.140625" style="26" customWidth="1"/>
    <col min="2301" max="2301" width="11.28515625" style="26" customWidth="1"/>
    <col min="2302" max="2302" width="10" style="26" customWidth="1"/>
    <col min="2303" max="2303" width="12" style="26" customWidth="1"/>
    <col min="2304" max="2304" width="10" style="26" bestFit="1" customWidth="1"/>
    <col min="2305" max="2305" width="11.42578125" style="26" bestFit="1" customWidth="1"/>
    <col min="2306" max="2541" width="9.140625" style="26"/>
    <col min="2542" max="2542" width="36.5703125" style="26" customWidth="1"/>
    <col min="2543" max="2543" width="14.140625" style="26" customWidth="1"/>
    <col min="2544" max="2544" width="11" style="26" customWidth="1"/>
    <col min="2545" max="2545" width="8.140625" style="26" customWidth="1"/>
    <col min="2546" max="2546" width="15" style="26" customWidth="1"/>
    <col min="2547" max="2547" width="10.140625" style="26" customWidth="1"/>
    <col min="2548" max="2548" width="7.7109375" style="26" customWidth="1"/>
    <col min="2549" max="2549" width="15" style="26" customWidth="1"/>
    <col min="2550" max="2550" width="10" style="26" customWidth="1"/>
    <col min="2551" max="2551" width="10.140625" style="26" customWidth="1"/>
    <col min="2552" max="2553" width="0" style="26" hidden="1" customWidth="1"/>
    <col min="2554" max="2554" width="15.42578125" style="26" customWidth="1"/>
    <col min="2555" max="2555" width="9.42578125" style="26" customWidth="1"/>
    <col min="2556" max="2556" width="10.140625" style="26" customWidth="1"/>
    <col min="2557" max="2557" width="11.28515625" style="26" customWidth="1"/>
    <col min="2558" max="2558" width="10" style="26" customWidth="1"/>
    <col min="2559" max="2559" width="12" style="26" customWidth="1"/>
    <col min="2560" max="2560" width="10" style="26" bestFit="1" customWidth="1"/>
    <col min="2561" max="2561" width="11.42578125" style="26" bestFit="1" customWidth="1"/>
    <col min="2562" max="2797" width="9.140625" style="26"/>
    <col min="2798" max="2798" width="36.5703125" style="26" customWidth="1"/>
    <col min="2799" max="2799" width="14.140625" style="26" customWidth="1"/>
    <col min="2800" max="2800" width="11" style="26" customWidth="1"/>
    <col min="2801" max="2801" width="8.140625" style="26" customWidth="1"/>
    <col min="2802" max="2802" width="15" style="26" customWidth="1"/>
    <col min="2803" max="2803" width="10.140625" style="26" customWidth="1"/>
    <col min="2804" max="2804" width="7.7109375" style="26" customWidth="1"/>
    <col min="2805" max="2805" width="15" style="26" customWidth="1"/>
    <col min="2806" max="2806" width="10" style="26" customWidth="1"/>
    <col min="2807" max="2807" width="10.140625" style="26" customWidth="1"/>
    <col min="2808" max="2809" width="0" style="26" hidden="1" customWidth="1"/>
    <col min="2810" max="2810" width="15.42578125" style="26" customWidth="1"/>
    <col min="2811" max="2811" width="9.42578125" style="26" customWidth="1"/>
    <col min="2812" max="2812" width="10.140625" style="26" customWidth="1"/>
    <col min="2813" max="2813" width="11.28515625" style="26" customWidth="1"/>
    <col min="2814" max="2814" width="10" style="26" customWidth="1"/>
    <col min="2815" max="2815" width="12" style="26" customWidth="1"/>
    <col min="2816" max="2816" width="10" style="26" bestFit="1" customWidth="1"/>
    <col min="2817" max="2817" width="11.42578125" style="26" bestFit="1" customWidth="1"/>
    <col min="2818" max="3053" width="9.140625" style="26"/>
    <col min="3054" max="3054" width="36.5703125" style="26" customWidth="1"/>
    <col min="3055" max="3055" width="14.140625" style="26" customWidth="1"/>
    <col min="3056" max="3056" width="11" style="26" customWidth="1"/>
    <col min="3057" max="3057" width="8.140625" style="26" customWidth="1"/>
    <col min="3058" max="3058" width="15" style="26" customWidth="1"/>
    <col min="3059" max="3059" width="10.140625" style="26" customWidth="1"/>
    <col min="3060" max="3060" width="7.7109375" style="26" customWidth="1"/>
    <col min="3061" max="3061" width="15" style="26" customWidth="1"/>
    <col min="3062" max="3062" width="10" style="26" customWidth="1"/>
    <col min="3063" max="3063" width="10.140625" style="26" customWidth="1"/>
    <col min="3064" max="3065" width="0" style="26" hidden="1" customWidth="1"/>
    <col min="3066" max="3066" width="15.42578125" style="26" customWidth="1"/>
    <col min="3067" max="3067" width="9.42578125" style="26" customWidth="1"/>
    <col min="3068" max="3068" width="10.140625" style="26" customWidth="1"/>
    <col min="3069" max="3069" width="11.28515625" style="26" customWidth="1"/>
    <col min="3070" max="3070" width="10" style="26" customWidth="1"/>
    <col min="3071" max="3071" width="12" style="26" customWidth="1"/>
    <col min="3072" max="3072" width="10" style="26" bestFit="1" customWidth="1"/>
    <col min="3073" max="3073" width="11.42578125" style="26" bestFit="1" customWidth="1"/>
    <col min="3074" max="3309" width="9.140625" style="26"/>
    <col min="3310" max="3310" width="36.5703125" style="26" customWidth="1"/>
    <col min="3311" max="3311" width="14.140625" style="26" customWidth="1"/>
    <col min="3312" max="3312" width="11" style="26" customWidth="1"/>
    <col min="3313" max="3313" width="8.140625" style="26" customWidth="1"/>
    <col min="3314" max="3314" width="15" style="26" customWidth="1"/>
    <col min="3315" max="3315" width="10.140625" style="26" customWidth="1"/>
    <col min="3316" max="3316" width="7.7109375" style="26" customWidth="1"/>
    <col min="3317" max="3317" width="15" style="26" customWidth="1"/>
    <col min="3318" max="3318" width="10" style="26" customWidth="1"/>
    <col min="3319" max="3319" width="10.140625" style="26" customWidth="1"/>
    <col min="3320" max="3321" width="0" style="26" hidden="1" customWidth="1"/>
    <col min="3322" max="3322" width="15.42578125" style="26" customWidth="1"/>
    <col min="3323" max="3323" width="9.42578125" style="26" customWidth="1"/>
    <col min="3324" max="3324" width="10.140625" style="26" customWidth="1"/>
    <col min="3325" max="3325" width="11.28515625" style="26" customWidth="1"/>
    <col min="3326" max="3326" width="10" style="26" customWidth="1"/>
    <col min="3327" max="3327" width="12" style="26" customWidth="1"/>
    <col min="3328" max="3328" width="10" style="26" bestFit="1" customWidth="1"/>
    <col min="3329" max="3329" width="11.42578125" style="26" bestFit="1" customWidth="1"/>
    <col min="3330" max="3565" width="9.140625" style="26"/>
    <col min="3566" max="3566" width="36.5703125" style="26" customWidth="1"/>
    <col min="3567" max="3567" width="14.140625" style="26" customWidth="1"/>
    <col min="3568" max="3568" width="11" style="26" customWidth="1"/>
    <col min="3569" max="3569" width="8.140625" style="26" customWidth="1"/>
    <col min="3570" max="3570" width="15" style="26" customWidth="1"/>
    <col min="3571" max="3571" width="10.140625" style="26" customWidth="1"/>
    <col min="3572" max="3572" width="7.7109375" style="26" customWidth="1"/>
    <col min="3573" max="3573" width="15" style="26" customWidth="1"/>
    <col min="3574" max="3574" width="10" style="26" customWidth="1"/>
    <col min="3575" max="3575" width="10.140625" style="26" customWidth="1"/>
    <col min="3576" max="3577" width="0" style="26" hidden="1" customWidth="1"/>
    <col min="3578" max="3578" width="15.42578125" style="26" customWidth="1"/>
    <col min="3579" max="3579" width="9.42578125" style="26" customWidth="1"/>
    <col min="3580" max="3580" width="10.140625" style="26" customWidth="1"/>
    <col min="3581" max="3581" width="11.28515625" style="26" customWidth="1"/>
    <col min="3582" max="3582" width="10" style="26" customWidth="1"/>
    <col min="3583" max="3583" width="12" style="26" customWidth="1"/>
    <col min="3584" max="3584" width="10" style="26" bestFit="1" customWidth="1"/>
    <col min="3585" max="3585" width="11.42578125" style="26" bestFit="1" customWidth="1"/>
    <col min="3586" max="3821" width="9.140625" style="26"/>
    <col min="3822" max="3822" width="36.5703125" style="26" customWidth="1"/>
    <col min="3823" max="3823" width="14.140625" style="26" customWidth="1"/>
    <col min="3824" max="3824" width="11" style="26" customWidth="1"/>
    <col min="3825" max="3825" width="8.140625" style="26" customWidth="1"/>
    <col min="3826" max="3826" width="15" style="26" customWidth="1"/>
    <col min="3827" max="3827" width="10.140625" style="26" customWidth="1"/>
    <col min="3828" max="3828" width="7.7109375" style="26" customWidth="1"/>
    <col min="3829" max="3829" width="15" style="26" customWidth="1"/>
    <col min="3830" max="3830" width="10" style="26" customWidth="1"/>
    <col min="3831" max="3831" width="10.140625" style="26" customWidth="1"/>
    <col min="3832" max="3833" width="0" style="26" hidden="1" customWidth="1"/>
    <col min="3834" max="3834" width="15.42578125" style="26" customWidth="1"/>
    <col min="3835" max="3835" width="9.42578125" style="26" customWidth="1"/>
    <col min="3836" max="3836" width="10.140625" style="26" customWidth="1"/>
    <col min="3837" max="3837" width="11.28515625" style="26" customWidth="1"/>
    <col min="3838" max="3838" width="10" style="26" customWidth="1"/>
    <col min="3839" max="3839" width="12" style="26" customWidth="1"/>
    <col min="3840" max="3840" width="10" style="26" bestFit="1" customWidth="1"/>
    <col min="3841" max="3841" width="11.42578125" style="26" bestFit="1" customWidth="1"/>
    <col min="3842" max="4077" width="9.140625" style="26"/>
    <col min="4078" max="4078" width="36.5703125" style="26" customWidth="1"/>
    <col min="4079" max="4079" width="14.140625" style="26" customWidth="1"/>
    <col min="4080" max="4080" width="11" style="26" customWidth="1"/>
    <col min="4081" max="4081" width="8.140625" style="26" customWidth="1"/>
    <col min="4082" max="4082" width="15" style="26" customWidth="1"/>
    <col min="4083" max="4083" width="10.140625" style="26" customWidth="1"/>
    <col min="4084" max="4084" width="7.7109375" style="26" customWidth="1"/>
    <col min="4085" max="4085" width="15" style="26" customWidth="1"/>
    <col min="4086" max="4086" width="10" style="26" customWidth="1"/>
    <col min="4087" max="4087" width="10.140625" style="26" customWidth="1"/>
    <col min="4088" max="4089" width="0" style="26" hidden="1" customWidth="1"/>
    <col min="4090" max="4090" width="15.42578125" style="26" customWidth="1"/>
    <col min="4091" max="4091" width="9.42578125" style="26" customWidth="1"/>
    <col min="4092" max="4092" width="10.140625" style="26" customWidth="1"/>
    <col min="4093" max="4093" width="11.28515625" style="26" customWidth="1"/>
    <col min="4094" max="4094" width="10" style="26" customWidth="1"/>
    <col min="4095" max="4095" width="12" style="26" customWidth="1"/>
    <col min="4096" max="4096" width="10" style="26" bestFit="1" customWidth="1"/>
    <col min="4097" max="4097" width="11.42578125" style="26" bestFit="1" customWidth="1"/>
    <col min="4098" max="4333" width="9.140625" style="26"/>
    <col min="4334" max="4334" width="36.5703125" style="26" customWidth="1"/>
    <col min="4335" max="4335" width="14.140625" style="26" customWidth="1"/>
    <col min="4336" max="4336" width="11" style="26" customWidth="1"/>
    <col min="4337" max="4337" width="8.140625" style="26" customWidth="1"/>
    <col min="4338" max="4338" width="15" style="26" customWidth="1"/>
    <col min="4339" max="4339" width="10.140625" style="26" customWidth="1"/>
    <col min="4340" max="4340" width="7.7109375" style="26" customWidth="1"/>
    <col min="4341" max="4341" width="15" style="26" customWidth="1"/>
    <col min="4342" max="4342" width="10" style="26" customWidth="1"/>
    <col min="4343" max="4343" width="10.140625" style="26" customWidth="1"/>
    <col min="4344" max="4345" width="0" style="26" hidden="1" customWidth="1"/>
    <col min="4346" max="4346" width="15.42578125" style="26" customWidth="1"/>
    <col min="4347" max="4347" width="9.42578125" style="26" customWidth="1"/>
    <col min="4348" max="4348" width="10.140625" style="26" customWidth="1"/>
    <col min="4349" max="4349" width="11.28515625" style="26" customWidth="1"/>
    <col min="4350" max="4350" width="10" style="26" customWidth="1"/>
    <col min="4351" max="4351" width="12" style="26" customWidth="1"/>
    <col min="4352" max="4352" width="10" style="26" bestFit="1" customWidth="1"/>
    <col min="4353" max="4353" width="11.42578125" style="26" bestFit="1" customWidth="1"/>
    <col min="4354" max="4589" width="9.140625" style="26"/>
    <col min="4590" max="4590" width="36.5703125" style="26" customWidth="1"/>
    <col min="4591" max="4591" width="14.140625" style="26" customWidth="1"/>
    <col min="4592" max="4592" width="11" style="26" customWidth="1"/>
    <col min="4593" max="4593" width="8.140625" style="26" customWidth="1"/>
    <col min="4594" max="4594" width="15" style="26" customWidth="1"/>
    <col min="4595" max="4595" width="10.140625" style="26" customWidth="1"/>
    <col min="4596" max="4596" width="7.7109375" style="26" customWidth="1"/>
    <col min="4597" max="4597" width="15" style="26" customWidth="1"/>
    <col min="4598" max="4598" width="10" style="26" customWidth="1"/>
    <col min="4599" max="4599" width="10.140625" style="26" customWidth="1"/>
    <col min="4600" max="4601" width="0" style="26" hidden="1" customWidth="1"/>
    <col min="4602" max="4602" width="15.42578125" style="26" customWidth="1"/>
    <col min="4603" max="4603" width="9.42578125" style="26" customWidth="1"/>
    <col min="4604" max="4604" width="10.140625" style="26" customWidth="1"/>
    <col min="4605" max="4605" width="11.28515625" style="26" customWidth="1"/>
    <col min="4606" max="4606" width="10" style="26" customWidth="1"/>
    <col min="4607" max="4607" width="12" style="26" customWidth="1"/>
    <col min="4608" max="4608" width="10" style="26" bestFit="1" customWidth="1"/>
    <col min="4609" max="4609" width="11.42578125" style="26" bestFit="1" customWidth="1"/>
    <col min="4610" max="4845" width="9.140625" style="26"/>
    <col min="4846" max="4846" width="36.5703125" style="26" customWidth="1"/>
    <col min="4847" max="4847" width="14.140625" style="26" customWidth="1"/>
    <col min="4848" max="4848" width="11" style="26" customWidth="1"/>
    <col min="4849" max="4849" width="8.140625" style="26" customWidth="1"/>
    <col min="4850" max="4850" width="15" style="26" customWidth="1"/>
    <col min="4851" max="4851" width="10.140625" style="26" customWidth="1"/>
    <col min="4852" max="4852" width="7.7109375" style="26" customWidth="1"/>
    <col min="4853" max="4853" width="15" style="26" customWidth="1"/>
    <col min="4854" max="4854" width="10" style="26" customWidth="1"/>
    <col min="4855" max="4855" width="10.140625" style="26" customWidth="1"/>
    <col min="4856" max="4857" width="0" style="26" hidden="1" customWidth="1"/>
    <col min="4858" max="4858" width="15.42578125" style="26" customWidth="1"/>
    <col min="4859" max="4859" width="9.42578125" style="26" customWidth="1"/>
    <col min="4860" max="4860" width="10.140625" style="26" customWidth="1"/>
    <col min="4861" max="4861" width="11.28515625" style="26" customWidth="1"/>
    <col min="4862" max="4862" width="10" style="26" customWidth="1"/>
    <col min="4863" max="4863" width="12" style="26" customWidth="1"/>
    <col min="4864" max="4864" width="10" style="26" bestFit="1" customWidth="1"/>
    <col min="4865" max="4865" width="11.42578125" style="26" bestFit="1" customWidth="1"/>
    <col min="4866" max="5101" width="9.140625" style="26"/>
    <col min="5102" max="5102" width="36.5703125" style="26" customWidth="1"/>
    <col min="5103" max="5103" width="14.140625" style="26" customWidth="1"/>
    <col min="5104" max="5104" width="11" style="26" customWidth="1"/>
    <col min="5105" max="5105" width="8.140625" style="26" customWidth="1"/>
    <col min="5106" max="5106" width="15" style="26" customWidth="1"/>
    <col min="5107" max="5107" width="10.140625" style="26" customWidth="1"/>
    <col min="5108" max="5108" width="7.7109375" style="26" customWidth="1"/>
    <col min="5109" max="5109" width="15" style="26" customWidth="1"/>
    <col min="5110" max="5110" width="10" style="26" customWidth="1"/>
    <col min="5111" max="5111" width="10.140625" style="26" customWidth="1"/>
    <col min="5112" max="5113" width="0" style="26" hidden="1" customWidth="1"/>
    <col min="5114" max="5114" width="15.42578125" style="26" customWidth="1"/>
    <col min="5115" max="5115" width="9.42578125" style="26" customWidth="1"/>
    <col min="5116" max="5116" width="10.140625" style="26" customWidth="1"/>
    <col min="5117" max="5117" width="11.28515625" style="26" customWidth="1"/>
    <col min="5118" max="5118" width="10" style="26" customWidth="1"/>
    <col min="5119" max="5119" width="12" style="26" customWidth="1"/>
    <col min="5120" max="5120" width="10" style="26" bestFit="1" customWidth="1"/>
    <col min="5121" max="5121" width="11.42578125" style="26" bestFit="1" customWidth="1"/>
    <col min="5122" max="5357" width="9.140625" style="26"/>
    <col min="5358" max="5358" width="36.5703125" style="26" customWidth="1"/>
    <col min="5359" max="5359" width="14.140625" style="26" customWidth="1"/>
    <col min="5360" max="5360" width="11" style="26" customWidth="1"/>
    <col min="5361" max="5361" width="8.140625" style="26" customWidth="1"/>
    <col min="5362" max="5362" width="15" style="26" customWidth="1"/>
    <col min="5363" max="5363" width="10.140625" style="26" customWidth="1"/>
    <col min="5364" max="5364" width="7.7109375" style="26" customWidth="1"/>
    <col min="5365" max="5365" width="15" style="26" customWidth="1"/>
    <col min="5366" max="5366" width="10" style="26" customWidth="1"/>
    <col min="5367" max="5367" width="10.140625" style="26" customWidth="1"/>
    <col min="5368" max="5369" width="0" style="26" hidden="1" customWidth="1"/>
    <col min="5370" max="5370" width="15.42578125" style="26" customWidth="1"/>
    <col min="5371" max="5371" width="9.42578125" style="26" customWidth="1"/>
    <col min="5372" max="5372" width="10.140625" style="26" customWidth="1"/>
    <col min="5373" max="5373" width="11.28515625" style="26" customWidth="1"/>
    <col min="5374" max="5374" width="10" style="26" customWidth="1"/>
    <col min="5375" max="5375" width="12" style="26" customWidth="1"/>
    <col min="5376" max="5376" width="10" style="26" bestFit="1" customWidth="1"/>
    <col min="5377" max="5377" width="11.42578125" style="26" bestFit="1" customWidth="1"/>
    <col min="5378" max="5613" width="9.140625" style="26"/>
    <col min="5614" max="5614" width="36.5703125" style="26" customWidth="1"/>
    <col min="5615" max="5615" width="14.140625" style="26" customWidth="1"/>
    <col min="5616" max="5616" width="11" style="26" customWidth="1"/>
    <col min="5617" max="5617" width="8.140625" style="26" customWidth="1"/>
    <col min="5618" max="5618" width="15" style="26" customWidth="1"/>
    <col min="5619" max="5619" width="10.140625" style="26" customWidth="1"/>
    <col min="5620" max="5620" width="7.7109375" style="26" customWidth="1"/>
    <col min="5621" max="5621" width="15" style="26" customWidth="1"/>
    <col min="5622" max="5622" width="10" style="26" customWidth="1"/>
    <col min="5623" max="5623" width="10.140625" style="26" customWidth="1"/>
    <col min="5624" max="5625" width="0" style="26" hidden="1" customWidth="1"/>
    <col min="5626" max="5626" width="15.42578125" style="26" customWidth="1"/>
    <col min="5627" max="5627" width="9.42578125" style="26" customWidth="1"/>
    <col min="5628" max="5628" width="10.140625" style="26" customWidth="1"/>
    <col min="5629" max="5629" width="11.28515625" style="26" customWidth="1"/>
    <col min="5630" max="5630" width="10" style="26" customWidth="1"/>
    <col min="5631" max="5631" width="12" style="26" customWidth="1"/>
    <col min="5632" max="5632" width="10" style="26" bestFit="1" customWidth="1"/>
    <col min="5633" max="5633" width="11.42578125" style="26" bestFit="1" customWidth="1"/>
    <col min="5634" max="5869" width="9.140625" style="26"/>
    <col min="5870" max="5870" width="36.5703125" style="26" customWidth="1"/>
    <col min="5871" max="5871" width="14.140625" style="26" customWidth="1"/>
    <col min="5872" max="5872" width="11" style="26" customWidth="1"/>
    <col min="5873" max="5873" width="8.140625" style="26" customWidth="1"/>
    <col min="5874" max="5874" width="15" style="26" customWidth="1"/>
    <col min="5875" max="5875" width="10.140625" style="26" customWidth="1"/>
    <col min="5876" max="5876" width="7.7109375" style="26" customWidth="1"/>
    <col min="5877" max="5877" width="15" style="26" customWidth="1"/>
    <col min="5878" max="5878" width="10" style="26" customWidth="1"/>
    <col min="5879" max="5879" width="10.140625" style="26" customWidth="1"/>
    <col min="5880" max="5881" width="0" style="26" hidden="1" customWidth="1"/>
    <col min="5882" max="5882" width="15.42578125" style="26" customWidth="1"/>
    <col min="5883" max="5883" width="9.42578125" style="26" customWidth="1"/>
    <col min="5884" max="5884" width="10.140625" style="26" customWidth="1"/>
    <col min="5885" max="5885" width="11.28515625" style="26" customWidth="1"/>
    <col min="5886" max="5886" width="10" style="26" customWidth="1"/>
    <col min="5887" max="5887" width="12" style="26" customWidth="1"/>
    <col min="5888" max="5888" width="10" style="26" bestFit="1" customWidth="1"/>
    <col min="5889" max="5889" width="11.42578125" style="26" bestFit="1" customWidth="1"/>
    <col min="5890" max="6125" width="9.140625" style="26"/>
    <col min="6126" max="6126" width="36.5703125" style="26" customWidth="1"/>
    <col min="6127" max="6127" width="14.140625" style="26" customWidth="1"/>
    <col min="6128" max="6128" width="11" style="26" customWidth="1"/>
    <col min="6129" max="6129" width="8.140625" style="26" customWidth="1"/>
    <col min="6130" max="6130" width="15" style="26" customWidth="1"/>
    <col min="6131" max="6131" width="10.140625" style="26" customWidth="1"/>
    <col min="6132" max="6132" width="7.7109375" style="26" customWidth="1"/>
    <col min="6133" max="6133" width="15" style="26" customWidth="1"/>
    <col min="6134" max="6134" width="10" style="26" customWidth="1"/>
    <col min="6135" max="6135" width="10.140625" style="26" customWidth="1"/>
    <col min="6136" max="6137" width="0" style="26" hidden="1" customWidth="1"/>
    <col min="6138" max="6138" width="15.42578125" style="26" customWidth="1"/>
    <col min="6139" max="6139" width="9.42578125" style="26" customWidth="1"/>
    <col min="6140" max="6140" width="10.140625" style="26" customWidth="1"/>
    <col min="6141" max="6141" width="11.28515625" style="26" customWidth="1"/>
    <col min="6142" max="6142" width="10" style="26" customWidth="1"/>
    <col min="6143" max="6143" width="12" style="26" customWidth="1"/>
    <col min="6144" max="6144" width="10" style="26" bestFit="1" customWidth="1"/>
    <col min="6145" max="6145" width="11.42578125" style="26" bestFit="1" customWidth="1"/>
    <col min="6146" max="6381" width="9.140625" style="26"/>
    <col min="6382" max="6382" width="36.5703125" style="26" customWidth="1"/>
    <col min="6383" max="6383" width="14.140625" style="26" customWidth="1"/>
    <col min="6384" max="6384" width="11" style="26" customWidth="1"/>
    <col min="6385" max="6385" width="8.140625" style="26" customWidth="1"/>
    <col min="6386" max="6386" width="15" style="26" customWidth="1"/>
    <col min="6387" max="6387" width="10.140625" style="26" customWidth="1"/>
    <col min="6388" max="6388" width="7.7109375" style="26" customWidth="1"/>
    <col min="6389" max="6389" width="15" style="26" customWidth="1"/>
    <col min="6390" max="6390" width="10" style="26" customWidth="1"/>
    <col min="6391" max="6391" width="10.140625" style="26" customWidth="1"/>
    <col min="6392" max="6393" width="0" style="26" hidden="1" customWidth="1"/>
    <col min="6394" max="6394" width="15.42578125" style="26" customWidth="1"/>
    <col min="6395" max="6395" width="9.42578125" style="26" customWidth="1"/>
    <col min="6396" max="6396" width="10.140625" style="26" customWidth="1"/>
    <col min="6397" max="6397" width="11.28515625" style="26" customWidth="1"/>
    <col min="6398" max="6398" width="10" style="26" customWidth="1"/>
    <col min="6399" max="6399" width="12" style="26" customWidth="1"/>
    <col min="6400" max="6400" width="10" style="26" bestFit="1" customWidth="1"/>
    <col min="6401" max="6401" width="11.42578125" style="26" bestFit="1" customWidth="1"/>
    <col min="6402" max="6637" width="9.140625" style="26"/>
    <col min="6638" max="6638" width="36.5703125" style="26" customWidth="1"/>
    <col min="6639" max="6639" width="14.140625" style="26" customWidth="1"/>
    <col min="6640" max="6640" width="11" style="26" customWidth="1"/>
    <col min="6641" max="6641" width="8.140625" style="26" customWidth="1"/>
    <col min="6642" max="6642" width="15" style="26" customWidth="1"/>
    <col min="6643" max="6643" width="10.140625" style="26" customWidth="1"/>
    <col min="6644" max="6644" width="7.7109375" style="26" customWidth="1"/>
    <col min="6645" max="6645" width="15" style="26" customWidth="1"/>
    <col min="6646" max="6646" width="10" style="26" customWidth="1"/>
    <col min="6647" max="6647" width="10.140625" style="26" customWidth="1"/>
    <col min="6648" max="6649" width="0" style="26" hidden="1" customWidth="1"/>
    <col min="6650" max="6650" width="15.42578125" style="26" customWidth="1"/>
    <col min="6651" max="6651" width="9.42578125" style="26" customWidth="1"/>
    <col min="6652" max="6652" width="10.140625" style="26" customWidth="1"/>
    <col min="6653" max="6653" width="11.28515625" style="26" customWidth="1"/>
    <col min="6654" max="6654" width="10" style="26" customWidth="1"/>
    <col min="6655" max="6655" width="12" style="26" customWidth="1"/>
    <col min="6656" max="6656" width="10" style="26" bestFit="1" customWidth="1"/>
    <col min="6657" max="6657" width="11.42578125" style="26" bestFit="1" customWidth="1"/>
    <col min="6658" max="6893" width="9.140625" style="26"/>
    <col min="6894" max="6894" width="36.5703125" style="26" customWidth="1"/>
    <col min="6895" max="6895" width="14.140625" style="26" customWidth="1"/>
    <col min="6896" max="6896" width="11" style="26" customWidth="1"/>
    <col min="6897" max="6897" width="8.140625" style="26" customWidth="1"/>
    <col min="6898" max="6898" width="15" style="26" customWidth="1"/>
    <col min="6899" max="6899" width="10.140625" style="26" customWidth="1"/>
    <col min="6900" max="6900" width="7.7109375" style="26" customWidth="1"/>
    <col min="6901" max="6901" width="15" style="26" customWidth="1"/>
    <col min="6902" max="6902" width="10" style="26" customWidth="1"/>
    <col min="6903" max="6903" width="10.140625" style="26" customWidth="1"/>
    <col min="6904" max="6905" width="0" style="26" hidden="1" customWidth="1"/>
    <col min="6906" max="6906" width="15.42578125" style="26" customWidth="1"/>
    <col min="6907" max="6907" width="9.42578125" style="26" customWidth="1"/>
    <col min="6908" max="6908" width="10.140625" style="26" customWidth="1"/>
    <col min="6909" max="6909" width="11.28515625" style="26" customWidth="1"/>
    <col min="6910" max="6910" width="10" style="26" customWidth="1"/>
    <col min="6911" max="6911" width="12" style="26" customWidth="1"/>
    <col min="6912" max="6912" width="10" style="26" bestFit="1" customWidth="1"/>
    <col min="6913" max="6913" width="11.42578125" style="26" bestFit="1" customWidth="1"/>
    <col min="6914" max="7149" width="9.140625" style="26"/>
    <col min="7150" max="7150" width="36.5703125" style="26" customWidth="1"/>
    <col min="7151" max="7151" width="14.140625" style="26" customWidth="1"/>
    <col min="7152" max="7152" width="11" style="26" customWidth="1"/>
    <col min="7153" max="7153" width="8.140625" style="26" customWidth="1"/>
    <col min="7154" max="7154" width="15" style="26" customWidth="1"/>
    <col min="7155" max="7155" width="10.140625" style="26" customWidth="1"/>
    <col min="7156" max="7156" width="7.7109375" style="26" customWidth="1"/>
    <col min="7157" max="7157" width="15" style="26" customWidth="1"/>
    <col min="7158" max="7158" width="10" style="26" customWidth="1"/>
    <col min="7159" max="7159" width="10.140625" style="26" customWidth="1"/>
    <col min="7160" max="7161" width="0" style="26" hidden="1" customWidth="1"/>
    <col min="7162" max="7162" width="15.42578125" style="26" customWidth="1"/>
    <col min="7163" max="7163" width="9.42578125" style="26" customWidth="1"/>
    <col min="7164" max="7164" width="10.140625" style="26" customWidth="1"/>
    <col min="7165" max="7165" width="11.28515625" style="26" customWidth="1"/>
    <col min="7166" max="7166" width="10" style="26" customWidth="1"/>
    <col min="7167" max="7167" width="12" style="26" customWidth="1"/>
    <col min="7168" max="7168" width="10" style="26" bestFit="1" customWidth="1"/>
    <col min="7169" max="7169" width="11.42578125" style="26" bestFit="1" customWidth="1"/>
    <col min="7170" max="7405" width="9.140625" style="26"/>
    <col min="7406" max="7406" width="36.5703125" style="26" customWidth="1"/>
    <col min="7407" max="7407" width="14.140625" style="26" customWidth="1"/>
    <col min="7408" max="7408" width="11" style="26" customWidth="1"/>
    <col min="7409" max="7409" width="8.140625" style="26" customWidth="1"/>
    <col min="7410" max="7410" width="15" style="26" customWidth="1"/>
    <col min="7411" max="7411" width="10.140625" style="26" customWidth="1"/>
    <col min="7412" max="7412" width="7.7109375" style="26" customWidth="1"/>
    <col min="7413" max="7413" width="15" style="26" customWidth="1"/>
    <col min="7414" max="7414" width="10" style="26" customWidth="1"/>
    <col min="7415" max="7415" width="10.140625" style="26" customWidth="1"/>
    <col min="7416" max="7417" width="0" style="26" hidden="1" customWidth="1"/>
    <col min="7418" max="7418" width="15.42578125" style="26" customWidth="1"/>
    <col min="7419" max="7419" width="9.42578125" style="26" customWidth="1"/>
    <col min="7420" max="7420" width="10.140625" style="26" customWidth="1"/>
    <col min="7421" max="7421" width="11.28515625" style="26" customWidth="1"/>
    <col min="7422" max="7422" width="10" style="26" customWidth="1"/>
    <col min="7423" max="7423" width="12" style="26" customWidth="1"/>
    <col min="7424" max="7424" width="10" style="26" bestFit="1" customWidth="1"/>
    <col min="7425" max="7425" width="11.42578125" style="26" bestFit="1" customWidth="1"/>
    <col min="7426" max="7661" width="9.140625" style="26"/>
    <col min="7662" max="7662" width="36.5703125" style="26" customWidth="1"/>
    <col min="7663" max="7663" width="14.140625" style="26" customWidth="1"/>
    <col min="7664" max="7664" width="11" style="26" customWidth="1"/>
    <col min="7665" max="7665" width="8.140625" style="26" customWidth="1"/>
    <col min="7666" max="7666" width="15" style="26" customWidth="1"/>
    <col min="7667" max="7667" width="10.140625" style="26" customWidth="1"/>
    <col min="7668" max="7668" width="7.7109375" style="26" customWidth="1"/>
    <col min="7669" max="7669" width="15" style="26" customWidth="1"/>
    <col min="7670" max="7670" width="10" style="26" customWidth="1"/>
    <col min="7671" max="7671" width="10.140625" style="26" customWidth="1"/>
    <col min="7672" max="7673" width="0" style="26" hidden="1" customWidth="1"/>
    <col min="7674" max="7674" width="15.42578125" style="26" customWidth="1"/>
    <col min="7675" max="7675" width="9.42578125" style="26" customWidth="1"/>
    <col min="7676" max="7676" width="10.140625" style="26" customWidth="1"/>
    <col min="7677" max="7677" width="11.28515625" style="26" customWidth="1"/>
    <col min="7678" max="7678" width="10" style="26" customWidth="1"/>
    <col min="7679" max="7679" width="12" style="26" customWidth="1"/>
    <col min="7680" max="7680" width="10" style="26" bestFit="1" customWidth="1"/>
    <col min="7681" max="7681" width="11.42578125" style="26" bestFit="1" customWidth="1"/>
    <col min="7682" max="7917" width="9.140625" style="26"/>
    <col min="7918" max="7918" width="36.5703125" style="26" customWidth="1"/>
    <col min="7919" max="7919" width="14.140625" style="26" customWidth="1"/>
    <col min="7920" max="7920" width="11" style="26" customWidth="1"/>
    <col min="7921" max="7921" width="8.140625" style="26" customWidth="1"/>
    <col min="7922" max="7922" width="15" style="26" customWidth="1"/>
    <col min="7923" max="7923" width="10.140625" style="26" customWidth="1"/>
    <col min="7924" max="7924" width="7.7109375" style="26" customWidth="1"/>
    <col min="7925" max="7925" width="15" style="26" customWidth="1"/>
    <col min="7926" max="7926" width="10" style="26" customWidth="1"/>
    <col min="7927" max="7927" width="10.140625" style="26" customWidth="1"/>
    <col min="7928" max="7929" width="0" style="26" hidden="1" customWidth="1"/>
    <col min="7930" max="7930" width="15.42578125" style="26" customWidth="1"/>
    <col min="7931" max="7931" width="9.42578125" style="26" customWidth="1"/>
    <col min="7932" max="7932" width="10.140625" style="26" customWidth="1"/>
    <col min="7933" max="7933" width="11.28515625" style="26" customWidth="1"/>
    <col min="7934" max="7934" width="10" style="26" customWidth="1"/>
    <col min="7935" max="7935" width="12" style="26" customWidth="1"/>
    <col min="7936" max="7936" width="10" style="26" bestFit="1" customWidth="1"/>
    <col min="7937" max="7937" width="11.42578125" style="26" bestFit="1" customWidth="1"/>
    <col min="7938" max="8173" width="9.140625" style="26"/>
    <col min="8174" max="8174" width="36.5703125" style="26" customWidth="1"/>
    <col min="8175" max="8175" width="14.140625" style="26" customWidth="1"/>
    <col min="8176" max="8176" width="11" style="26" customWidth="1"/>
    <col min="8177" max="8177" width="8.140625" style="26" customWidth="1"/>
    <col min="8178" max="8178" width="15" style="26" customWidth="1"/>
    <col min="8179" max="8179" width="10.140625" style="26" customWidth="1"/>
    <col min="8180" max="8180" width="7.7109375" style="26" customWidth="1"/>
    <col min="8181" max="8181" width="15" style="26" customWidth="1"/>
    <col min="8182" max="8182" width="10" style="26" customWidth="1"/>
    <col min="8183" max="8183" width="10.140625" style="26" customWidth="1"/>
    <col min="8184" max="8185" width="0" style="26" hidden="1" customWidth="1"/>
    <col min="8186" max="8186" width="15.42578125" style="26" customWidth="1"/>
    <col min="8187" max="8187" width="9.42578125" style="26" customWidth="1"/>
    <col min="8188" max="8188" width="10.140625" style="26" customWidth="1"/>
    <col min="8189" max="8189" width="11.28515625" style="26" customWidth="1"/>
    <col min="8190" max="8190" width="10" style="26" customWidth="1"/>
    <col min="8191" max="8191" width="12" style="26" customWidth="1"/>
    <col min="8192" max="8192" width="10" style="26" bestFit="1" customWidth="1"/>
    <col min="8193" max="8193" width="11.42578125" style="26" bestFit="1" customWidth="1"/>
    <col min="8194" max="8429" width="9.140625" style="26"/>
    <col min="8430" max="8430" width="36.5703125" style="26" customWidth="1"/>
    <col min="8431" max="8431" width="14.140625" style="26" customWidth="1"/>
    <col min="8432" max="8432" width="11" style="26" customWidth="1"/>
    <col min="8433" max="8433" width="8.140625" style="26" customWidth="1"/>
    <col min="8434" max="8434" width="15" style="26" customWidth="1"/>
    <col min="8435" max="8435" width="10.140625" style="26" customWidth="1"/>
    <col min="8436" max="8436" width="7.7109375" style="26" customWidth="1"/>
    <col min="8437" max="8437" width="15" style="26" customWidth="1"/>
    <col min="8438" max="8438" width="10" style="26" customWidth="1"/>
    <col min="8439" max="8439" width="10.140625" style="26" customWidth="1"/>
    <col min="8440" max="8441" width="0" style="26" hidden="1" customWidth="1"/>
    <col min="8442" max="8442" width="15.42578125" style="26" customWidth="1"/>
    <col min="8443" max="8443" width="9.42578125" style="26" customWidth="1"/>
    <col min="8444" max="8444" width="10.140625" style="26" customWidth="1"/>
    <col min="8445" max="8445" width="11.28515625" style="26" customWidth="1"/>
    <col min="8446" max="8446" width="10" style="26" customWidth="1"/>
    <col min="8447" max="8447" width="12" style="26" customWidth="1"/>
    <col min="8448" max="8448" width="10" style="26" bestFit="1" customWidth="1"/>
    <col min="8449" max="8449" width="11.42578125" style="26" bestFit="1" customWidth="1"/>
    <col min="8450" max="8685" width="9.140625" style="26"/>
    <col min="8686" max="8686" width="36.5703125" style="26" customWidth="1"/>
    <col min="8687" max="8687" width="14.140625" style="26" customWidth="1"/>
    <col min="8688" max="8688" width="11" style="26" customWidth="1"/>
    <col min="8689" max="8689" width="8.140625" style="26" customWidth="1"/>
    <col min="8690" max="8690" width="15" style="26" customWidth="1"/>
    <col min="8691" max="8691" width="10.140625" style="26" customWidth="1"/>
    <col min="8692" max="8692" width="7.7109375" style="26" customWidth="1"/>
    <col min="8693" max="8693" width="15" style="26" customWidth="1"/>
    <col min="8694" max="8694" width="10" style="26" customWidth="1"/>
    <col min="8695" max="8695" width="10.140625" style="26" customWidth="1"/>
    <col min="8696" max="8697" width="0" style="26" hidden="1" customWidth="1"/>
    <col min="8698" max="8698" width="15.42578125" style="26" customWidth="1"/>
    <col min="8699" max="8699" width="9.42578125" style="26" customWidth="1"/>
    <col min="8700" max="8700" width="10.140625" style="26" customWidth="1"/>
    <col min="8701" max="8701" width="11.28515625" style="26" customWidth="1"/>
    <col min="8702" max="8702" width="10" style="26" customWidth="1"/>
    <col min="8703" max="8703" width="12" style="26" customWidth="1"/>
    <col min="8704" max="8704" width="10" style="26" bestFit="1" customWidth="1"/>
    <col min="8705" max="8705" width="11.42578125" style="26" bestFit="1" customWidth="1"/>
    <col min="8706" max="8941" width="9.140625" style="26"/>
    <col min="8942" max="8942" width="36.5703125" style="26" customWidth="1"/>
    <col min="8943" max="8943" width="14.140625" style="26" customWidth="1"/>
    <col min="8944" max="8944" width="11" style="26" customWidth="1"/>
    <col min="8945" max="8945" width="8.140625" style="26" customWidth="1"/>
    <col min="8946" max="8946" width="15" style="26" customWidth="1"/>
    <col min="8947" max="8947" width="10.140625" style="26" customWidth="1"/>
    <col min="8948" max="8948" width="7.7109375" style="26" customWidth="1"/>
    <col min="8949" max="8949" width="15" style="26" customWidth="1"/>
    <col min="8950" max="8950" width="10" style="26" customWidth="1"/>
    <col min="8951" max="8951" width="10.140625" style="26" customWidth="1"/>
    <col min="8952" max="8953" width="0" style="26" hidden="1" customWidth="1"/>
    <col min="8954" max="8954" width="15.42578125" style="26" customWidth="1"/>
    <col min="8955" max="8955" width="9.42578125" style="26" customWidth="1"/>
    <col min="8956" max="8956" width="10.140625" style="26" customWidth="1"/>
    <col min="8957" max="8957" width="11.28515625" style="26" customWidth="1"/>
    <col min="8958" max="8958" width="10" style="26" customWidth="1"/>
    <col min="8959" max="8959" width="12" style="26" customWidth="1"/>
    <col min="8960" max="8960" width="10" style="26" bestFit="1" customWidth="1"/>
    <col min="8961" max="8961" width="11.42578125" style="26" bestFit="1" customWidth="1"/>
    <col min="8962" max="9197" width="9.140625" style="26"/>
    <col min="9198" max="9198" width="36.5703125" style="26" customWidth="1"/>
    <col min="9199" max="9199" width="14.140625" style="26" customWidth="1"/>
    <col min="9200" max="9200" width="11" style="26" customWidth="1"/>
    <col min="9201" max="9201" width="8.140625" style="26" customWidth="1"/>
    <col min="9202" max="9202" width="15" style="26" customWidth="1"/>
    <col min="9203" max="9203" width="10.140625" style="26" customWidth="1"/>
    <col min="9204" max="9204" width="7.7109375" style="26" customWidth="1"/>
    <col min="9205" max="9205" width="15" style="26" customWidth="1"/>
    <col min="9206" max="9206" width="10" style="26" customWidth="1"/>
    <col min="9207" max="9207" width="10.140625" style="26" customWidth="1"/>
    <col min="9208" max="9209" width="0" style="26" hidden="1" customWidth="1"/>
    <col min="9210" max="9210" width="15.42578125" style="26" customWidth="1"/>
    <col min="9211" max="9211" width="9.42578125" style="26" customWidth="1"/>
    <col min="9212" max="9212" width="10.140625" style="26" customWidth="1"/>
    <col min="9213" max="9213" width="11.28515625" style="26" customWidth="1"/>
    <col min="9214" max="9214" width="10" style="26" customWidth="1"/>
    <col min="9215" max="9215" width="12" style="26" customWidth="1"/>
    <col min="9216" max="9216" width="10" style="26" bestFit="1" customWidth="1"/>
    <col min="9217" max="9217" width="11.42578125" style="26" bestFit="1" customWidth="1"/>
    <col min="9218" max="9453" width="9.140625" style="26"/>
    <col min="9454" max="9454" width="36.5703125" style="26" customWidth="1"/>
    <col min="9455" max="9455" width="14.140625" style="26" customWidth="1"/>
    <col min="9456" max="9456" width="11" style="26" customWidth="1"/>
    <col min="9457" max="9457" width="8.140625" style="26" customWidth="1"/>
    <col min="9458" max="9458" width="15" style="26" customWidth="1"/>
    <col min="9459" max="9459" width="10.140625" style="26" customWidth="1"/>
    <col min="9460" max="9460" width="7.7109375" style="26" customWidth="1"/>
    <col min="9461" max="9461" width="15" style="26" customWidth="1"/>
    <col min="9462" max="9462" width="10" style="26" customWidth="1"/>
    <col min="9463" max="9463" width="10.140625" style="26" customWidth="1"/>
    <col min="9464" max="9465" width="0" style="26" hidden="1" customWidth="1"/>
    <col min="9466" max="9466" width="15.42578125" style="26" customWidth="1"/>
    <col min="9467" max="9467" width="9.42578125" style="26" customWidth="1"/>
    <col min="9468" max="9468" width="10.140625" style="26" customWidth="1"/>
    <col min="9469" max="9469" width="11.28515625" style="26" customWidth="1"/>
    <col min="9470" max="9470" width="10" style="26" customWidth="1"/>
    <col min="9471" max="9471" width="12" style="26" customWidth="1"/>
    <col min="9472" max="9472" width="10" style="26" bestFit="1" customWidth="1"/>
    <col min="9473" max="9473" width="11.42578125" style="26" bestFit="1" customWidth="1"/>
    <col min="9474" max="9709" width="9.140625" style="26"/>
    <col min="9710" max="9710" width="36.5703125" style="26" customWidth="1"/>
    <col min="9711" max="9711" width="14.140625" style="26" customWidth="1"/>
    <col min="9712" max="9712" width="11" style="26" customWidth="1"/>
    <col min="9713" max="9713" width="8.140625" style="26" customWidth="1"/>
    <col min="9714" max="9714" width="15" style="26" customWidth="1"/>
    <col min="9715" max="9715" width="10.140625" style="26" customWidth="1"/>
    <col min="9716" max="9716" width="7.7109375" style="26" customWidth="1"/>
    <col min="9717" max="9717" width="15" style="26" customWidth="1"/>
    <col min="9718" max="9718" width="10" style="26" customWidth="1"/>
    <col min="9719" max="9719" width="10.140625" style="26" customWidth="1"/>
    <col min="9720" max="9721" width="0" style="26" hidden="1" customWidth="1"/>
    <col min="9722" max="9722" width="15.42578125" style="26" customWidth="1"/>
    <col min="9723" max="9723" width="9.42578125" style="26" customWidth="1"/>
    <col min="9724" max="9724" width="10.140625" style="26" customWidth="1"/>
    <col min="9725" max="9725" width="11.28515625" style="26" customWidth="1"/>
    <col min="9726" max="9726" width="10" style="26" customWidth="1"/>
    <col min="9727" max="9727" width="12" style="26" customWidth="1"/>
    <col min="9728" max="9728" width="10" style="26" bestFit="1" customWidth="1"/>
    <col min="9729" max="9729" width="11.42578125" style="26" bestFit="1" customWidth="1"/>
    <col min="9730" max="9965" width="9.140625" style="26"/>
    <col min="9966" max="9966" width="36.5703125" style="26" customWidth="1"/>
    <col min="9967" max="9967" width="14.140625" style="26" customWidth="1"/>
    <col min="9968" max="9968" width="11" style="26" customWidth="1"/>
    <col min="9969" max="9969" width="8.140625" style="26" customWidth="1"/>
    <col min="9970" max="9970" width="15" style="26" customWidth="1"/>
    <col min="9971" max="9971" width="10.140625" style="26" customWidth="1"/>
    <col min="9972" max="9972" width="7.7109375" style="26" customWidth="1"/>
    <col min="9973" max="9973" width="15" style="26" customWidth="1"/>
    <col min="9974" max="9974" width="10" style="26" customWidth="1"/>
    <col min="9975" max="9975" width="10.140625" style="26" customWidth="1"/>
    <col min="9976" max="9977" width="0" style="26" hidden="1" customWidth="1"/>
    <col min="9978" max="9978" width="15.42578125" style="26" customWidth="1"/>
    <col min="9979" max="9979" width="9.42578125" style="26" customWidth="1"/>
    <col min="9980" max="9980" width="10.140625" style="26" customWidth="1"/>
    <col min="9981" max="9981" width="11.28515625" style="26" customWidth="1"/>
    <col min="9982" max="9982" width="10" style="26" customWidth="1"/>
    <col min="9983" max="9983" width="12" style="26" customWidth="1"/>
    <col min="9984" max="9984" width="10" style="26" bestFit="1" customWidth="1"/>
    <col min="9985" max="9985" width="11.42578125" style="26" bestFit="1" customWidth="1"/>
    <col min="9986" max="10221" width="9.140625" style="26"/>
    <col min="10222" max="10222" width="36.5703125" style="26" customWidth="1"/>
    <col min="10223" max="10223" width="14.140625" style="26" customWidth="1"/>
    <col min="10224" max="10224" width="11" style="26" customWidth="1"/>
    <col min="10225" max="10225" width="8.140625" style="26" customWidth="1"/>
    <col min="10226" max="10226" width="15" style="26" customWidth="1"/>
    <col min="10227" max="10227" width="10.140625" style="26" customWidth="1"/>
    <col min="10228" max="10228" width="7.7109375" style="26" customWidth="1"/>
    <col min="10229" max="10229" width="15" style="26" customWidth="1"/>
    <col min="10230" max="10230" width="10" style="26" customWidth="1"/>
    <col min="10231" max="10231" width="10.140625" style="26" customWidth="1"/>
    <col min="10232" max="10233" width="0" style="26" hidden="1" customWidth="1"/>
    <col min="10234" max="10234" width="15.42578125" style="26" customWidth="1"/>
    <col min="10235" max="10235" width="9.42578125" style="26" customWidth="1"/>
    <col min="10236" max="10236" width="10.140625" style="26" customWidth="1"/>
    <col min="10237" max="10237" width="11.28515625" style="26" customWidth="1"/>
    <col min="10238" max="10238" width="10" style="26" customWidth="1"/>
    <col min="10239" max="10239" width="12" style="26" customWidth="1"/>
    <col min="10240" max="10240" width="10" style="26" bestFit="1" customWidth="1"/>
    <col min="10241" max="10241" width="11.42578125" style="26" bestFit="1" customWidth="1"/>
    <col min="10242" max="10477" width="9.140625" style="26"/>
    <col min="10478" max="10478" width="36.5703125" style="26" customWidth="1"/>
    <col min="10479" max="10479" width="14.140625" style="26" customWidth="1"/>
    <col min="10480" max="10480" width="11" style="26" customWidth="1"/>
    <col min="10481" max="10481" width="8.140625" style="26" customWidth="1"/>
    <col min="10482" max="10482" width="15" style="26" customWidth="1"/>
    <col min="10483" max="10483" width="10.140625" style="26" customWidth="1"/>
    <col min="10484" max="10484" width="7.7109375" style="26" customWidth="1"/>
    <col min="10485" max="10485" width="15" style="26" customWidth="1"/>
    <col min="10486" max="10486" width="10" style="26" customWidth="1"/>
    <col min="10487" max="10487" width="10.140625" style="26" customWidth="1"/>
    <col min="10488" max="10489" width="0" style="26" hidden="1" customWidth="1"/>
    <col min="10490" max="10490" width="15.42578125" style="26" customWidth="1"/>
    <col min="10491" max="10491" width="9.42578125" style="26" customWidth="1"/>
    <col min="10492" max="10492" width="10.140625" style="26" customWidth="1"/>
    <col min="10493" max="10493" width="11.28515625" style="26" customWidth="1"/>
    <col min="10494" max="10494" width="10" style="26" customWidth="1"/>
    <col min="10495" max="10495" width="12" style="26" customWidth="1"/>
    <col min="10496" max="10496" width="10" style="26" bestFit="1" customWidth="1"/>
    <col min="10497" max="10497" width="11.42578125" style="26" bestFit="1" customWidth="1"/>
    <col min="10498" max="10733" width="9.140625" style="26"/>
    <col min="10734" max="10734" width="36.5703125" style="26" customWidth="1"/>
    <col min="10735" max="10735" width="14.140625" style="26" customWidth="1"/>
    <col min="10736" max="10736" width="11" style="26" customWidth="1"/>
    <col min="10737" max="10737" width="8.140625" style="26" customWidth="1"/>
    <col min="10738" max="10738" width="15" style="26" customWidth="1"/>
    <col min="10739" max="10739" width="10.140625" style="26" customWidth="1"/>
    <col min="10740" max="10740" width="7.7109375" style="26" customWidth="1"/>
    <col min="10741" max="10741" width="15" style="26" customWidth="1"/>
    <col min="10742" max="10742" width="10" style="26" customWidth="1"/>
    <col min="10743" max="10743" width="10.140625" style="26" customWidth="1"/>
    <col min="10744" max="10745" width="0" style="26" hidden="1" customWidth="1"/>
    <col min="10746" max="10746" width="15.42578125" style="26" customWidth="1"/>
    <col min="10747" max="10747" width="9.42578125" style="26" customWidth="1"/>
    <col min="10748" max="10748" width="10.140625" style="26" customWidth="1"/>
    <col min="10749" max="10749" width="11.28515625" style="26" customWidth="1"/>
    <col min="10750" max="10750" width="10" style="26" customWidth="1"/>
    <col min="10751" max="10751" width="12" style="26" customWidth="1"/>
    <col min="10752" max="10752" width="10" style="26" bestFit="1" customWidth="1"/>
    <col min="10753" max="10753" width="11.42578125" style="26" bestFit="1" customWidth="1"/>
    <col min="10754" max="10989" width="9.140625" style="26"/>
    <col min="10990" max="10990" width="36.5703125" style="26" customWidth="1"/>
    <col min="10991" max="10991" width="14.140625" style="26" customWidth="1"/>
    <col min="10992" max="10992" width="11" style="26" customWidth="1"/>
    <col min="10993" max="10993" width="8.140625" style="26" customWidth="1"/>
    <col min="10994" max="10994" width="15" style="26" customWidth="1"/>
    <col min="10995" max="10995" width="10.140625" style="26" customWidth="1"/>
    <col min="10996" max="10996" width="7.7109375" style="26" customWidth="1"/>
    <col min="10997" max="10997" width="15" style="26" customWidth="1"/>
    <col min="10998" max="10998" width="10" style="26" customWidth="1"/>
    <col min="10999" max="10999" width="10.140625" style="26" customWidth="1"/>
    <col min="11000" max="11001" width="0" style="26" hidden="1" customWidth="1"/>
    <col min="11002" max="11002" width="15.42578125" style="26" customWidth="1"/>
    <col min="11003" max="11003" width="9.42578125" style="26" customWidth="1"/>
    <col min="11004" max="11004" width="10.140625" style="26" customWidth="1"/>
    <col min="11005" max="11005" width="11.28515625" style="26" customWidth="1"/>
    <col min="11006" max="11006" width="10" style="26" customWidth="1"/>
    <col min="11007" max="11007" width="12" style="26" customWidth="1"/>
    <col min="11008" max="11008" width="10" style="26" bestFit="1" customWidth="1"/>
    <col min="11009" max="11009" width="11.42578125" style="26" bestFit="1" customWidth="1"/>
    <col min="11010" max="11245" width="9.140625" style="26"/>
    <col min="11246" max="11246" width="36.5703125" style="26" customWidth="1"/>
    <col min="11247" max="11247" width="14.140625" style="26" customWidth="1"/>
    <col min="11248" max="11248" width="11" style="26" customWidth="1"/>
    <col min="11249" max="11249" width="8.140625" style="26" customWidth="1"/>
    <col min="11250" max="11250" width="15" style="26" customWidth="1"/>
    <col min="11251" max="11251" width="10.140625" style="26" customWidth="1"/>
    <col min="11252" max="11252" width="7.7109375" style="26" customWidth="1"/>
    <col min="11253" max="11253" width="15" style="26" customWidth="1"/>
    <col min="11254" max="11254" width="10" style="26" customWidth="1"/>
    <col min="11255" max="11255" width="10.140625" style="26" customWidth="1"/>
    <col min="11256" max="11257" width="0" style="26" hidden="1" customWidth="1"/>
    <col min="11258" max="11258" width="15.42578125" style="26" customWidth="1"/>
    <col min="11259" max="11259" width="9.42578125" style="26" customWidth="1"/>
    <col min="11260" max="11260" width="10.140625" style="26" customWidth="1"/>
    <col min="11261" max="11261" width="11.28515625" style="26" customWidth="1"/>
    <col min="11262" max="11262" width="10" style="26" customWidth="1"/>
    <col min="11263" max="11263" width="12" style="26" customWidth="1"/>
    <col min="11264" max="11264" width="10" style="26" bestFit="1" customWidth="1"/>
    <col min="11265" max="11265" width="11.42578125" style="26" bestFit="1" customWidth="1"/>
    <col min="11266" max="11501" width="9.140625" style="26"/>
    <col min="11502" max="11502" width="36.5703125" style="26" customWidth="1"/>
    <col min="11503" max="11503" width="14.140625" style="26" customWidth="1"/>
    <col min="11504" max="11504" width="11" style="26" customWidth="1"/>
    <col min="11505" max="11505" width="8.140625" style="26" customWidth="1"/>
    <col min="11506" max="11506" width="15" style="26" customWidth="1"/>
    <col min="11507" max="11507" width="10.140625" style="26" customWidth="1"/>
    <col min="11508" max="11508" width="7.7109375" style="26" customWidth="1"/>
    <col min="11509" max="11509" width="15" style="26" customWidth="1"/>
    <col min="11510" max="11510" width="10" style="26" customWidth="1"/>
    <col min="11511" max="11511" width="10.140625" style="26" customWidth="1"/>
    <col min="11512" max="11513" width="0" style="26" hidden="1" customWidth="1"/>
    <col min="11514" max="11514" width="15.42578125" style="26" customWidth="1"/>
    <col min="11515" max="11515" width="9.42578125" style="26" customWidth="1"/>
    <col min="11516" max="11516" width="10.140625" style="26" customWidth="1"/>
    <col min="11517" max="11517" width="11.28515625" style="26" customWidth="1"/>
    <col min="11518" max="11518" width="10" style="26" customWidth="1"/>
    <col min="11519" max="11519" width="12" style="26" customWidth="1"/>
    <col min="11520" max="11520" width="10" style="26" bestFit="1" customWidth="1"/>
    <col min="11521" max="11521" width="11.42578125" style="26" bestFit="1" customWidth="1"/>
    <col min="11522" max="11757" width="9.140625" style="26"/>
    <col min="11758" max="11758" width="36.5703125" style="26" customWidth="1"/>
    <col min="11759" max="11759" width="14.140625" style="26" customWidth="1"/>
    <col min="11760" max="11760" width="11" style="26" customWidth="1"/>
    <col min="11761" max="11761" width="8.140625" style="26" customWidth="1"/>
    <col min="11762" max="11762" width="15" style="26" customWidth="1"/>
    <col min="11763" max="11763" width="10.140625" style="26" customWidth="1"/>
    <col min="11764" max="11764" width="7.7109375" style="26" customWidth="1"/>
    <col min="11765" max="11765" width="15" style="26" customWidth="1"/>
    <col min="11766" max="11766" width="10" style="26" customWidth="1"/>
    <col min="11767" max="11767" width="10.140625" style="26" customWidth="1"/>
    <col min="11768" max="11769" width="0" style="26" hidden="1" customWidth="1"/>
    <col min="11770" max="11770" width="15.42578125" style="26" customWidth="1"/>
    <col min="11771" max="11771" width="9.42578125" style="26" customWidth="1"/>
    <col min="11772" max="11772" width="10.140625" style="26" customWidth="1"/>
    <col min="11773" max="11773" width="11.28515625" style="26" customWidth="1"/>
    <col min="11774" max="11774" width="10" style="26" customWidth="1"/>
    <col min="11775" max="11775" width="12" style="26" customWidth="1"/>
    <col min="11776" max="11776" width="10" style="26" bestFit="1" customWidth="1"/>
    <col min="11777" max="11777" width="11.42578125" style="26" bestFit="1" customWidth="1"/>
    <col min="11778" max="12013" width="9.140625" style="26"/>
    <col min="12014" max="12014" width="36.5703125" style="26" customWidth="1"/>
    <col min="12015" max="12015" width="14.140625" style="26" customWidth="1"/>
    <col min="12016" max="12016" width="11" style="26" customWidth="1"/>
    <col min="12017" max="12017" width="8.140625" style="26" customWidth="1"/>
    <col min="12018" max="12018" width="15" style="26" customWidth="1"/>
    <col min="12019" max="12019" width="10.140625" style="26" customWidth="1"/>
    <col min="12020" max="12020" width="7.7109375" style="26" customWidth="1"/>
    <col min="12021" max="12021" width="15" style="26" customWidth="1"/>
    <col min="12022" max="12022" width="10" style="26" customWidth="1"/>
    <col min="12023" max="12023" width="10.140625" style="26" customWidth="1"/>
    <col min="12024" max="12025" width="0" style="26" hidden="1" customWidth="1"/>
    <col min="12026" max="12026" width="15.42578125" style="26" customWidth="1"/>
    <col min="12027" max="12027" width="9.42578125" style="26" customWidth="1"/>
    <col min="12028" max="12028" width="10.140625" style="26" customWidth="1"/>
    <col min="12029" max="12029" width="11.28515625" style="26" customWidth="1"/>
    <col min="12030" max="12030" width="10" style="26" customWidth="1"/>
    <col min="12031" max="12031" width="12" style="26" customWidth="1"/>
    <col min="12032" max="12032" width="10" style="26" bestFit="1" customWidth="1"/>
    <col min="12033" max="12033" width="11.42578125" style="26" bestFit="1" customWidth="1"/>
    <col min="12034" max="12269" width="9.140625" style="26"/>
    <col min="12270" max="12270" width="36.5703125" style="26" customWidth="1"/>
    <col min="12271" max="12271" width="14.140625" style="26" customWidth="1"/>
    <col min="12272" max="12272" width="11" style="26" customWidth="1"/>
    <col min="12273" max="12273" width="8.140625" style="26" customWidth="1"/>
    <col min="12274" max="12274" width="15" style="26" customWidth="1"/>
    <col min="12275" max="12275" width="10.140625" style="26" customWidth="1"/>
    <col min="12276" max="12276" width="7.7109375" style="26" customWidth="1"/>
    <col min="12277" max="12277" width="15" style="26" customWidth="1"/>
    <col min="12278" max="12278" width="10" style="26" customWidth="1"/>
    <col min="12279" max="12279" width="10.140625" style="26" customWidth="1"/>
    <col min="12280" max="12281" width="0" style="26" hidden="1" customWidth="1"/>
    <col min="12282" max="12282" width="15.42578125" style="26" customWidth="1"/>
    <col min="12283" max="12283" width="9.42578125" style="26" customWidth="1"/>
    <col min="12284" max="12284" width="10.140625" style="26" customWidth="1"/>
    <col min="12285" max="12285" width="11.28515625" style="26" customWidth="1"/>
    <col min="12286" max="12286" width="10" style="26" customWidth="1"/>
    <col min="12287" max="12287" width="12" style="26" customWidth="1"/>
    <col min="12288" max="12288" width="10" style="26" bestFit="1" customWidth="1"/>
    <col min="12289" max="12289" width="11.42578125" style="26" bestFit="1" customWidth="1"/>
    <col min="12290" max="12525" width="9.140625" style="26"/>
    <col min="12526" max="12526" width="36.5703125" style="26" customWidth="1"/>
    <col min="12527" max="12527" width="14.140625" style="26" customWidth="1"/>
    <col min="12528" max="12528" width="11" style="26" customWidth="1"/>
    <col min="12529" max="12529" width="8.140625" style="26" customWidth="1"/>
    <col min="12530" max="12530" width="15" style="26" customWidth="1"/>
    <col min="12531" max="12531" width="10.140625" style="26" customWidth="1"/>
    <col min="12532" max="12532" width="7.7109375" style="26" customWidth="1"/>
    <col min="12533" max="12533" width="15" style="26" customWidth="1"/>
    <col min="12534" max="12534" width="10" style="26" customWidth="1"/>
    <col min="12535" max="12535" width="10.140625" style="26" customWidth="1"/>
    <col min="12536" max="12537" width="0" style="26" hidden="1" customWidth="1"/>
    <col min="12538" max="12538" width="15.42578125" style="26" customWidth="1"/>
    <col min="12539" max="12539" width="9.42578125" style="26" customWidth="1"/>
    <col min="12540" max="12540" width="10.140625" style="26" customWidth="1"/>
    <col min="12541" max="12541" width="11.28515625" style="26" customWidth="1"/>
    <col min="12542" max="12542" width="10" style="26" customWidth="1"/>
    <col min="12543" max="12543" width="12" style="26" customWidth="1"/>
    <col min="12544" max="12544" width="10" style="26" bestFit="1" customWidth="1"/>
    <col min="12545" max="12545" width="11.42578125" style="26" bestFit="1" customWidth="1"/>
    <col min="12546" max="12781" width="9.140625" style="26"/>
    <col min="12782" max="12782" width="36.5703125" style="26" customWidth="1"/>
    <col min="12783" max="12783" width="14.140625" style="26" customWidth="1"/>
    <col min="12784" max="12784" width="11" style="26" customWidth="1"/>
    <col min="12785" max="12785" width="8.140625" style="26" customWidth="1"/>
    <col min="12786" max="12786" width="15" style="26" customWidth="1"/>
    <col min="12787" max="12787" width="10.140625" style="26" customWidth="1"/>
    <col min="12788" max="12788" width="7.7109375" style="26" customWidth="1"/>
    <col min="12789" max="12789" width="15" style="26" customWidth="1"/>
    <col min="12790" max="12790" width="10" style="26" customWidth="1"/>
    <col min="12791" max="12791" width="10.140625" style="26" customWidth="1"/>
    <col min="12792" max="12793" width="0" style="26" hidden="1" customWidth="1"/>
    <col min="12794" max="12794" width="15.42578125" style="26" customWidth="1"/>
    <col min="12795" max="12795" width="9.42578125" style="26" customWidth="1"/>
    <col min="12796" max="12796" width="10.140625" style="26" customWidth="1"/>
    <col min="12797" max="12797" width="11.28515625" style="26" customWidth="1"/>
    <col min="12798" max="12798" width="10" style="26" customWidth="1"/>
    <col min="12799" max="12799" width="12" style="26" customWidth="1"/>
    <col min="12800" max="12800" width="10" style="26" bestFit="1" customWidth="1"/>
    <col min="12801" max="12801" width="11.42578125" style="26" bestFit="1" customWidth="1"/>
    <col min="12802" max="13037" width="9.140625" style="26"/>
    <col min="13038" max="13038" width="36.5703125" style="26" customWidth="1"/>
    <col min="13039" max="13039" width="14.140625" style="26" customWidth="1"/>
    <col min="13040" max="13040" width="11" style="26" customWidth="1"/>
    <col min="13041" max="13041" width="8.140625" style="26" customWidth="1"/>
    <col min="13042" max="13042" width="15" style="26" customWidth="1"/>
    <col min="13043" max="13043" width="10.140625" style="26" customWidth="1"/>
    <col min="13044" max="13044" width="7.7109375" style="26" customWidth="1"/>
    <col min="13045" max="13045" width="15" style="26" customWidth="1"/>
    <col min="13046" max="13046" width="10" style="26" customWidth="1"/>
    <col min="13047" max="13047" width="10.140625" style="26" customWidth="1"/>
    <col min="13048" max="13049" width="0" style="26" hidden="1" customWidth="1"/>
    <col min="13050" max="13050" width="15.42578125" style="26" customWidth="1"/>
    <col min="13051" max="13051" width="9.42578125" style="26" customWidth="1"/>
    <col min="13052" max="13052" width="10.140625" style="26" customWidth="1"/>
    <col min="13053" max="13053" width="11.28515625" style="26" customWidth="1"/>
    <col min="13054" max="13054" width="10" style="26" customWidth="1"/>
    <col min="13055" max="13055" width="12" style="26" customWidth="1"/>
    <col min="13056" max="13056" width="10" style="26" bestFit="1" customWidth="1"/>
    <col min="13057" max="13057" width="11.42578125" style="26" bestFit="1" customWidth="1"/>
    <col min="13058" max="13293" width="9.140625" style="26"/>
    <col min="13294" max="13294" width="36.5703125" style="26" customWidth="1"/>
    <col min="13295" max="13295" width="14.140625" style="26" customWidth="1"/>
    <col min="13296" max="13296" width="11" style="26" customWidth="1"/>
    <col min="13297" max="13297" width="8.140625" style="26" customWidth="1"/>
    <col min="13298" max="13298" width="15" style="26" customWidth="1"/>
    <col min="13299" max="13299" width="10.140625" style="26" customWidth="1"/>
    <col min="13300" max="13300" width="7.7109375" style="26" customWidth="1"/>
    <col min="13301" max="13301" width="15" style="26" customWidth="1"/>
    <col min="13302" max="13302" width="10" style="26" customWidth="1"/>
    <col min="13303" max="13303" width="10.140625" style="26" customWidth="1"/>
    <col min="13304" max="13305" width="0" style="26" hidden="1" customWidth="1"/>
    <col min="13306" max="13306" width="15.42578125" style="26" customWidth="1"/>
    <col min="13307" max="13307" width="9.42578125" style="26" customWidth="1"/>
    <col min="13308" max="13308" width="10.140625" style="26" customWidth="1"/>
    <col min="13309" max="13309" width="11.28515625" style="26" customWidth="1"/>
    <col min="13310" max="13310" width="10" style="26" customWidth="1"/>
    <col min="13311" max="13311" width="12" style="26" customWidth="1"/>
    <col min="13312" max="13312" width="10" style="26" bestFit="1" customWidth="1"/>
    <col min="13313" max="13313" width="11.42578125" style="26" bestFit="1" customWidth="1"/>
    <col min="13314" max="13549" width="9.140625" style="26"/>
    <col min="13550" max="13550" width="36.5703125" style="26" customWidth="1"/>
    <col min="13551" max="13551" width="14.140625" style="26" customWidth="1"/>
    <col min="13552" max="13552" width="11" style="26" customWidth="1"/>
    <col min="13553" max="13553" width="8.140625" style="26" customWidth="1"/>
    <col min="13554" max="13554" width="15" style="26" customWidth="1"/>
    <col min="13555" max="13555" width="10.140625" style="26" customWidth="1"/>
    <col min="13556" max="13556" width="7.7109375" style="26" customWidth="1"/>
    <col min="13557" max="13557" width="15" style="26" customWidth="1"/>
    <col min="13558" max="13558" width="10" style="26" customWidth="1"/>
    <col min="13559" max="13559" width="10.140625" style="26" customWidth="1"/>
    <col min="13560" max="13561" width="0" style="26" hidden="1" customWidth="1"/>
    <col min="13562" max="13562" width="15.42578125" style="26" customWidth="1"/>
    <col min="13563" max="13563" width="9.42578125" style="26" customWidth="1"/>
    <col min="13564" max="13564" width="10.140625" style="26" customWidth="1"/>
    <col min="13565" max="13565" width="11.28515625" style="26" customWidth="1"/>
    <col min="13566" max="13566" width="10" style="26" customWidth="1"/>
    <col min="13567" max="13567" width="12" style="26" customWidth="1"/>
    <col min="13568" max="13568" width="10" style="26" bestFit="1" customWidth="1"/>
    <col min="13569" max="13569" width="11.42578125" style="26" bestFit="1" customWidth="1"/>
    <col min="13570" max="13805" width="9.140625" style="26"/>
    <col min="13806" max="13806" width="36.5703125" style="26" customWidth="1"/>
    <col min="13807" max="13807" width="14.140625" style="26" customWidth="1"/>
    <col min="13808" max="13808" width="11" style="26" customWidth="1"/>
    <col min="13809" max="13809" width="8.140625" style="26" customWidth="1"/>
    <col min="13810" max="13810" width="15" style="26" customWidth="1"/>
    <col min="13811" max="13811" width="10.140625" style="26" customWidth="1"/>
    <col min="13812" max="13812" width="7.7109375" style="26" customWidth="1"/>
    <col min="13813" max="13813" width="15" style="26" customWidth="1"/>
    <col min="13814" max="13814" width="10" style="26" customWidth="1"/>
    <col min="13815" max="13815" width="10.140625" style="26" customWidth="1"/>
    <col min="13816" max="13817" width="0" style="26" hidden="1" customWidth="1"/>
    <col min="13818" max="13818" width="15.42578125" style="26" customWidth="1"/>
    <col min="13819" max="13819" width="9.42578125" style="26" customWidth="1"/>
    <col min="13820" max="13820" width="10.140625" style="26" customWidth="1"/>
    <col min="13821" max="13821" width="11.28515625" style="26" customWidth="1"/>
    <col min="13822" max="13822" width="10" style="26" customWidth="1"/>
    <col min="13823" max="13823" width="12" style="26" customWidth="1"/>
    <col min="13824" max="13824" width="10" style="26" bestFit="1" customWidth="1"/>
    <col min="13825" max="13825" width="11.42578125" style="26" bestFit="1" customWidth="1"/>
    <col min="13826" max="14061" width="9.140625" style="26"/>
    <col min="14062" max="14062" width="36.5703125" style="26" customWidth="1"/>
    <col min="14063" max="14063" width="14.140625" style="26" customWidth="1"/>
    <col min="14064" max="14064" width="11" style="26" customWidth="1"/>
    <col min="14065" max="14065" width="8.140625" style="26" customWidth="1"/>
    <col min="14066" max="14066" width="15" style="26" customWidth="1"/>
    <col min="14067" max="14067" width="10.140625" style="26" customWidth="1"/>
    <col min="14068" max="14068" width="7.7109375" style="26" customWidth="1"/>
    <col min="14069" max="14069" width="15" style="26" customWidth="1"/>
    <col min="14070" max="14070" width="10" style="26" customWidth="1"/>
    <col min="14071" max="14071" width="10.140625" style="26" customWidth="1"/>
    <col min="14072" max="14073" width="0" style="26" hidden="1" customWidth="1"/>
    <col min="14074" max="14074" width="15.42578125" style="26" customWidth="1"/>
    <col min="14075" max="14075" width="9.42578125" style="26" customWidth="1"/>
    <col min="14076" max="14076" width="10.140625" style="26" customWidth="1"/>
    <col min="14077" max="14077" width="11.28515625" style="26" customWidth="1"/>
    <col min="14078" max="14078" width="10" style="26" customWidth="1"/>
    <col min="14079" max="14079" width="12" style="26" customWidth="1"/>
    <col min="14080" max="14080" width="10" style="26" bestFit="1" customWidth="1"/>
    <col min="14081" max="14081" width="11.42578125" style="26" bestFit="1" customWidth="1"/>
    <col min="14082" max="14317" width="9.140625" style="26"/>
    <col min="14318" max="14318" width="36.5703125" style="26" customWidth="1"/>
    <col min="14319" max="14319" width="14.140625" style="26" customWidth="1"/>
    <col min="14320" max="14320" width="11" style="26" customWidth="1"/>
    <col min="14321" max="14321" width="8.140625" style="26" customWidth="1"/>
    <col min="14322" max="14322" width="15" style="26" customWidth="1"/>
    <col min="14323" max="14323" width="10.140625" style="26" customWidth="1"/>
    <col min="14324" max="14324" width="7.7109375" style="26" customWidth="1"/>
    <col min="14325" max="14325" width="15" style="26" customWidth="1"/>
    <col min="14326" max="14326" width="10" style="26" customWidth="1"/>
    <col min="14327" max="14327" width="10.140625" style="26" customWidth="1"/>
    <col min="14328" max="14329" width="0" style="26" hidden="1" customWidth="1"/>
    <col min="14330" max="14330" width="15.42578125" style="26" customWidth="1"/>
    <col min="14331" max="14331" width="9.42578125" style="26" customWidth="1"/>
    <col min="14332" max="14332" width="10.140625" style="26" customWidth="1"/>
    <col min="14333" max="14333" width="11.28515625" style="26" customWidth="1"/>
    <col min="14334" max="14334" width="10" style="26" customWidth="1"/>
    <col min="14335" max="14335" width="12" style="26" customWidth="1"/>
    <col min="14336" max="14336" width="10" style="26" bestFit="1" customWidth="1"/>
    <col min="14337" max="14337" width="11.42578125" style="26" bestFit="1" customWidth="1"/>
    <col min="14338" max="14573" width="9.140625" style="26"/>
    <col min="14574" max="14574" width="36.5703125" style="26" customWidth="1"/>
    <col min="14575" max="14575" width="14.140625" style="26" customWidth="1"/>
    <col min="14576" max="14576" width="11" style="26" customWidth="1"/>
    <col min="14577" max="14577" width="8.140625" style="26" customWidth="1"/>
    <col min="14578" max="14578" width="15" style="26" customWidth="1"/>
    <col min="14579" max="14579" width="10.140625" style="26" customWidth="1"/>
    <col min="14580" max="14580" width="7.7109375" style="26" customWidth="1"/>
    <col min="14581" max="14581" width="15" style="26" customWidth="1"/>
    <col min="14582" max="14582" width="10" style="26" customWidth="1"/>
    <col min="14583" max="14583" width="10.140625" style="26" customWidth="1"/>
    <col min="14584" max="14585" width="0" style="26" hidden="1" customWidth="1"/>
    <col min="14586" max="14586" width="15.42578125" style="26" customWidth="1"/>
    <col min="14587" max="14587" width="9.42578125" style="26" customWidth="1"/>
    <col min="14588" max="14588" width="10.140625" style="26" customWidth="1"/>
    <col min="14589" max="14589" width="11.28515625" style="26" customWidth="1"/>
    <col min="14590" max="14590" width="10" style="26" customWidth="1"/>
    <col min="14591" max="14591" width="12" style="26" customWidth="1"/>
    <col min="14592" max="14592" width="10" style="26" bestFit="1" customWidth="1"/>
    <col min="14593" max="14593" width="11.42578125" style="26" bestFit="1" customWidth="1"/>
    <col min="14594" max="14829" width="9.140625" style="26"/>
    <col min="14830" max="14830" width="36.5703125" style="26" customWidth="1"/>
    <col min="14831" max="14831" width="14.140625" style="26" customWidth="1"/>
    <col min="14832" max="14832" width="11" style="26" customWidth="1"/>
    <col min="14833" max="14833" width="8.140625" style="26" customWidth="1"/>
    <col min="14834" max="14834" width="15" style="26" customWidth="1"/>
    <col min="14835" max="14835" width="10.140625" style="26" customWidth="1"/>
    <col min="14836" max="14836" width="7.7109375" style="26" customWidth="1"/>
    <col min="14837" max="14837" width="15" style="26" customWidth="1"/>
    <col min="14838" max="14838" width="10" style="26" customWidth="1"/>
    <col min="14839" max="14839" width="10.140625" style="26" customWidth="1"/>
    <col min="14840" max="14841" width="0" style="26" hidden="1" customWidth="1"/>
    <col min="14842" max="14842" width="15.42578125" style="26" customWidth="1"/>
    <col min="14843" max="14843" width="9.42578125" style="26" customWidth="1"/>
    <col min="14844" max="14844" width="10.140625" style="26" customWidth="1"/>
    <col min="14845" max="14845" width="11.28515625" style="26" customWidth="1"/>
    <col min="14846" max="14846" width="10" style="26" customWidth="1"/>
    <col min="14847" max="14847" width="12" style="26" customWidth="1"/>
    <col min="14848" max="14848" width="10" style="26" bestFit="1" customWidth="1"/>
    <col min="14849" max="14849" width="11.42578125" style="26" bestFit="1" customWidth="1"/>
    <col min="14850" max="15085" width="9.140625" style="26"/>
    <col min="15086" max="15086" width="36.5703125" style="26" customWidth="1"/>
    <col min="15087" max="15087" width="14.140625" style="26" customWidth="1"/>
    <col min="15088" max="15088" width="11" style="26" customWidth="1"/>
    <col min="15089" max="15089" width="8.140625" style="26" customWidth="1"/>
    <col min="15090" max="15090" width="15" style="26" customWidth="1"/>
    <col min="15091" max="15091" width="10.140625" style="26" customWidth="1"/>
    <col min="15092" max="15092" width="7.7109375" style="26" customWidth="1"/>
    <col min="15093" max="15093" width="15" style="26" customWidth="1"/>
    <col min="15094" max="15094" width="10" style="26" customWidth="1"/>
    <col min="15095" max="15095" width="10.140625" style="26" customWidth="1"/>
    <col min="15096" max="15097" width="0" style="26" hidden="1" customWidth="1"/>
    <col min="15098" max="15098" width="15.42578125" style="26" customWidth="1"/>
    <col min="15099" max="15099" width="9.42578125" style="26" customWidth="1"/>
    <col min="15100" max="15100" width="10.140625" style="26" customWidth="1"/>
    <col min="15101" max="15101" width="11.28515625" style="26" customWidth="1"/>
    <col min="15102" max="15102" width="10" style="26" customWidth="1"/>
    <col min="15103" max="15103" width="12" style="26" customWidth="1"/>
    <col min="15104" max="15104" width="10" style="26" bestFit="1" customWidth="1"/>
    <col min="15105" max="15105" width="11.42578125" style="26" bestFit="1" customWidth="1"/>
    <col min="15106" max="15341" width="9.140625" style="26"/>
    <col min="15342" max="15342" width="36.5703125" style="26" customWidth="1"/>
    <col min="15343" max="15343" width="14.140625" style="26" customWidth="1"/>
    <col min="15344" max="15344" width="11" style="26" customWidth="1"/>
    <col min="15345" max="15345" width="8.140625" style="26" customWidth="1"/>
    <col min="15346" max="15346" width="15" style="26" customWidth="1"/>
    <col min="15347" max="15347" width="10.140625" style="26" customWidth="1"/>
    <col min="15348" max="15348" width="7.7109375" style="26" customWidth="1"/>
    <col min="15349" max="15349" width="15" style="26" customWidth="1"/>
    <col min="15350" max="15350" width="10" style="26" customWidth="1"/>
    <col min="15351" max="15351" width="10.140625" style="26" customWidth="1"/>
    <col min="15352" max="15353" width="0" style="26" hidden="1" customWidth="1"/>
    <col min="15354" max="15354" width="15.42578125" style="26" customWidth="1"/>
    <col min="15355" max="15355" width="9.42578125" style="26" customWidth="1"/>
    <col min="15356" max="15356" width="10.140625" style="26" customWidth="1"/>
    <col min="15357" max="15357" width="11.28515625" style="26" customWidth="1"/>
    <col min="15358" max="15358" width="10" style="26" customWidth="1"/>
    <col min="15359" max="15359" width="12" style="26" customWidth="1"/>
    <col min="15360" max="15360" width="10" style="26" bestFit="1" customWidth="1"/>
    <col min="15361" max="15361" width="11.42578125" style="26" bestFit="1" customWidth="1"/>
    <col min="15362" max="15597" width="9.140625" style="26"/>
    <col min="15598" max="15598" width="36.5703125" style="26" customWidth="1"/>
    <col min="15599" max="15599" width="14.140625" style="26" customWidth="1"/>
    <col min="15600" max="15600" width="11" style="26" customWidth="1"/>
    <col min="15601" max="15601" width="8.140625" style="26" customWidth="1"/>
    <col min="15602" max="15602" width="15" style="26" customWidth="1"/>
    <col min="15603" max="15603" width="10.140625" style="26" customWidth="1"/>
    <col min="15604" max="15604" width="7.7109375" style="26" customWidth="1"/>
    <col min="15605" max="15605" width="15" style="26" customWidth="1"/>
    <col min="15606" max="15606" width="10" style="26" customWidth="1"/>
    <col min="15607" max="15607" width="10.140625" style="26" customWidth="1"/>
    <col min="15608" max="15609" width="0" style="26" hidden="1" customWidth="1"/>
    <col min="15610" max="15610" width="15.42578125" style="26" customWidth="1"/>
    <col min="15611" max="15611" width="9.42578125" style="26" customWidth="1"/>
    <col min="15612" max="15612" width="10.140625" style="26" customWidth="1"/>
    <col min="15613" max="15613" width="11.28515625" style="26" customWidth="1"/>
    <col min="15614" max="15614" width="10" style="26" customWidth="1"/>
    <col min="15615" max="15615" width="12" style="26" customWidth="1"/>
    <col min="15616" max="15616" width="10" style="26" bestFit="1" customWidth="1"/>
    <col min="15617" max="15617" width="11.42578125" style="26" bestFit="1" customWidth="1"/>
    <col min="15618" max="15853" width="9.140625" style="26"/>
    <col min="15854" max="15854" width="36.5703125" style="26" customWidth="1"/>
    <col min="15855" max="15855" width="14.140625" style="26" customWidth="1"/>
    <col min="15856" max="15856" width="11" style="26" customWidth="1"/>
    <col min="15857" max="15857" width="8.140625" style="26" customWidth="1"/>
    <col min="15858" max="15858" width="15" style="26" customWidth="1"/>
    <col min="15859" max="15859" width="10.140625" style="26" customWidth="1"/>
    <col min="15860" max="15860" width="7.7109375" style="26" customWidth="1"/>
    <col min="15861" max="15861" width="15" style="26" customWidth="1"/>
    <col min="15862" max="15862" width="10" style="26" customWidth="1"/>
    <col min="15863" max="15863" width="10.140625" style="26" customWidth="1"/>
    <col min="15864" max="15865" width="0" style="26" hidden="1" customWidth="1"/>
    <col min="15866" max="15866" width="15.42578125" style="26" customWidth="1"/>
    <col min="15867" max="15867" width="9.42578125" style="26" customWidth="1"/>
    <col min="15868" max="15868" width="10.140625" style="26" customWidth="1"/>
    <col min="15869" max="15869" width="11.28515625" style="26" customWidth="1"/>
    <col min="15870" max="15870" width="10" style="26" customWidth="1"/>
    <col min="15871" max="15871" width="12" style="26" customWidth="1"/>
    <col min="15872" max="15872" width="10" style="26" bestFit="1" customWidth="1"/>
    <col min="15873" max="15873" width="11.42578125" style="26" bestFit="1" customWidth="1"/>
    <col min="15874" max="16109" width="9.140625" style="26"/>
    <col min="16110" max="16110" width="36.5703125" style="26" customWidth="1"/>
    <col min="16111" max="16111" width="14.140625" style="26" customWidth="1"/>
    <col min="16112" max="16112" width="11" style="26" customWidth="1"/>
    <col min="16113" max="16113" width="8.140625" style="26" customWidth="1"/>
    <col min="16114" max="16114" width="15" style="26" customWidth="1"/>
    <col min="16115" max="16115" width="10.140625" style="26" customWidth="1"/>
    <col min="16116" max="16116" width="7.7109375" style="26" customWidth="1"/>
    <col min="16117" max="16117" width="15" style="26" customWidth="1"/>
    <col min="16118" max="16118" width="10" style="26" customWidth="1"/>
    <col min="16119" max="16119" width="10.140625" style="26" customWidth="1"/>
    <col min="16120" max="16121" width="0" style="26" hidden="1" customWidth="1"/>
    <col min="16122" max="16122" width="15.42578125" style="26" customWidth="1"/>
    <col min="16123" max="16123" width="9.42578125" style="26" customWidth="1"/>
    <col min="16124" max="16124" width="10.140625" style="26" customWidth="1"/>
    <col min="16125" max="16125" width="11.28515625" style="26" customWidth="1"/>
    <col min="16126" max="16126" width="10" style="26" customWidth="1"/>
    <col min="16127" max="16127" width="12" style="26" customWidth="1"/>
    <col min="16128" max="16128" width="10" style="26" bestFit="1" customWidth="1"/>
    <col min="16129" max="16129" width="11.42578125" style="26" bestFit="1" customWidth="1"/>
    <col min="16130" max="16384" width="9.140625" style="26"/>
  </cols>
  <sheetData>
    <row r="1" spans="1:11" ht="51" customHeight="1" x14ac:dyDescent="0.2">
      <c r="E1" s="164" t="s">
        <v>127</v>
      </c>
      <c r="F1" s="164"/>
      <c r="G1" s="164"/>
    </row>
    <row r="2" spans="1:11" ht="54.75" customHeight="1" x14ac:dyDescent="0.25">
      <c r="A2" s="183" t="s">
        <v>78</v>
      </c>
      <c r="B2" s="184"/>
      <c r="C2" s="184"/>
      <c r="D2" s="184"/>
      <c r="E2" s="184"/>
      <c r="F2" s="184"/>
      <c r="G2" s="185"/>
    </row>
    <row r="3" spans="1:11" ht="33.75" customHeight="1" x14ac:dyDescent="0.25">
      <c r="A3" s="181" t="s">
        <v>122</v>
      </c>
      <c r="B3" s="186" t="s">
        <v>82</v>
      </c>
      <c r="C3" s="187"/>
      <c r="D3" s="179" t="s">
        <v>80</v>
      </c>
      <c r="E3" s="180"/>
      <c r="F3" s="179" t="s">
        <v>81</v>
      </c>
      <c r="G3" s="180"/>
    </row>
    <row r="4" spans="1:11" s="29" customFormat="1" ht="25.5" x14ac:dyDescent="0.25">
      <c r="A4" s="182"/>
      <c r="B4" s="27" t="s">
        <v>83</v>
      </c>
      <c r="C4" s="28" t="s">
        <v>84</v>
      </c>
      <c r="D4" s="27" t="s">
        <v>83</v>
      </c>
      <c r="E4" s="28" t="s">
        <v>84</v>
      </c>
      <c r="F4" s="27" t="s">
        <v>83</v>
      </c>
      <c r="G4" s="28" t="s">
        <v>84</v>
      </c>
    </row>
    <row r="5" spans="1:11" s="33" customFormat="1" x14ac:dyDescent="0.25">
      <c r="A5" s="30" t="s">
        <v>85</v>
      </c>
      <c r="B5" s="152">
        <v>10902986</v>
      </c>
      <c r="C5" s="31">
        <v>8149</v>
      </c>
      <c r="D5" s="152">
        <v>-389592</v>
      </c>
      <c r="E5" s="31">
        <v>-1093</v>
      </c>
      <c r="F5" s="152">
        <v>10513394</v>
      </c>
      <c r="G5" s="31">
        <v>7056</v>
      </c>
      <c r="H5" s="32"/>
      <c r="I5" s="32"/>
      <c r="J5" s="32"/>
      <c r="K5" s="32"/>
    </row>
    <row r="6" spans="1:11" s="33" customFormat="1" ht="21.75" customHeight="1" x14ac:dyDescent="0.25">
      <c r="A6" s="30" t="s">
        <v>86</v>
      </c>
      <c r="B6" s="152">
        <v>535608</v>
      </c>
      <c r="C6" s="31">
        <v>107</v>
      </c>
      <c r="D6" s="152">
        <v>-535608</v>
      </c>
      <c r="E6" s="34">
        <v>-107</v>
      </c>
      <c r="F6" s="152">
        <v>0</v>
      </c>
      <c r="G6" s="31">
        <v>0</v>
      </c>
      <c r="H6" s="32"/>
      <c r="I6" s="32"/>
      <c r="J6" s="32"/>
      <c r="K6" s="32"/>
    </row>
    <row r="7" spans="1:11" s="33" customFormat="1" x14ac:dyDescent="0.25">
      <c r="A7" s="30" t="s">
        <v>87</v>
      </c>
      <c r="B7" s="152">
        <v>0</v>
      </c>
      <c r="C7" s="31">
        <v>0</v>
      </c>
      <c r="D7" s="152">
        <v>462600</v>
      </c>
      <c r="E7" s="31">
        <v>600</v>
      </c>
      <c r="F7" s="152">
        <v>462600</v>
      </c>
      <c r="G7" s="31">
        <v>600</v>
      </c>
      <c r="H7" s="32"/>
      <c r="I7" s="32"/>
      <c r="J7" s="32"/>
      <c r="K7" s="32"/>
    </row>
    <row r="8" spans="1:11" s="36" customFormat="1" x14ac:dyDescent="0.25">
      <c r="A8" s="30" t="s">
        <v>88</v>
      </c>
      <c r="B8" s="152">
        <v>0</v>
      </c>
      <c r="C8" s="31">
        <v>0</v>
      </c>
      <c r="D8" s="152">
        <v>462600</v>
      </c>
      <c r="E8" s="31">
        <v>600</v>
      </c>
      <c r="F8" s="152">
        <v>462600</v>
      </c>
      <c r="G8" s="31">
        <v>600</v>
      </c>
      <c r="H8" s="35"/>
      <c r="I8" s="32"/>
      <c r="J8" s="35"/>
      <c r="K8" s="35"/>
    </row>
    <row r="9" spans="1:11" s="40" customFormat="1" x14ac:dyDescent="0.25">
      <c r="A9" s="37" t="s">
        <v>89</v>
      </c>
      <c r="B9" s="153">
        <v>11438594</v>
      </c>
      <c r="C9" s="38">
        <v>8256</v>
      </c>
      <c r="D9" s="153">
        <v>0</v>
      </c>
      <c r="E9" s="38">
        <v>0</v>
      </c>
      <c r="F9" s="153">
        <v>11438594</v>
      </c>
      <c r="G9" s="38">
        <v>8256</v>
      </c>
      <c r="H9" s="39"/>
      <c r="I9" s="39"/>
    </row>
    <row r="10" spans="1:11" x14ac:dyDescent="0.25">
      <c r="B10" s="41"/>
      <c r="C10" s="41"/>
      <c r="D10" s="41"/>
      <c r="E10" s="41"/>
      <c r="F10" s="41"/>
      <c r="G10" s="41"/>
    </row>
    <row r="11" spans="1:11" hidden="1" x14ac:dyDescent="0.25">
      <c r="B11" s="42"/>
      <c r="C11" s="42"/>
      <c r="D11" s="41"/>
      <c r="E11" s="41"/>
      <c r="F11" s="41"/>
      <c r="G11" s="41"/>
    </row>
    <row r="12" spans="1:11" x14ac:dyDescent="0.25">
      <c r="B12" s="41"/>
      <c r="C12" s="41"/>
      <c r="D12" s="41"/>
      <c r="E12" s="41"/>
      <c r="F12" s="41"/>
      <c r="G12" s="41"/>
    </row>
    <row r="13" spans="1:11" x14ac:dyDescent="0.25">
      <c r="B13" s="41"/>
      <c r="C13" s="41"/>
      <c r="D13" s="41"/>
      <c r="E13" s="41"/>
      <c r="F13" s="41"/>
      <c r="G13" s="41"/>
    </row>
    <row r="14" spans="1:11" x14ac:dyDescent="0.25">
      <c r="B14" s="41"/>
      <c r="C14" s="41"/>
      <c r="D14" s="41"/>
      <c r="E14" s="41"/>
      <c r="F14" s="41"/>
      <c r="G14" s="41"/>
    </row>
  </sheetData>
  <mergeCells count="6">
    <mergeCell ref="E1:G1"/>
    <mergeCell ref="D3:E3"/>
    <mergeCell ref="F3:G3"/>
    <mergeCell ref="A3:A4"/>
    <mergeCell ref="A2:G2"/>
    <mergeCell ref="B3:C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9" sqref="G18:G19"/>
    </sheetView>
  </sheetViews>
  <sheetFormatPr defaultRowHeight="18.75" x14ac:dyDescent="0.3"/>
  <cols>
    <col min="1" max="1" width="32.7109375" style="102" customWidth="1"/>
    <col min="2" max="2" width="18.140625" style="102" customWidth="1"/>
    <col min="3" max="3" width="13.85546875" style="102" customWidth="1"/>
    <col min="4" max="4" width="18" style="102" customWidth="1"/>
    <col min="5" max="5" width="12.7109375" style="102" customWidth="1"/>
    <col min="6" max="6" width="17.42578125" style="102" customWidth="1"/>
    <col min="7" max="7" width="13.7109375" style="102" customWidth="1"/>
    <col min="8" max="8" width="16.5703125" style="102" customWidth="1"/>
    <col min="9" max="9" width="11.85546875" style="102" customWidth="1"/>
    <col min="10" max="10" width="19.28515625" style="102" customWidth="1"/>
    <col min="11" max="11" width="12.42578125" style="102" customWidth="1"/>
    <col min="12" max="12" width="17.140625" style="102" customWidth="1"/>
    <col min="13" max="13" width="13.140625" style="102" customWidth="1"/>
    <col min="14" max="16" width="9.140625" style="103"/>
    <col min="17" max="17" width="12.5703125" style="103" customWidth="1"/>
    <col min="18" max="18" width="12.85546875" style="103" customWidth="1"/>
    <col min="19" max="16384" width="9.140625" style="103"/>
  </cols>
  <sheetData>
    <row r="1" spans="1:13" ht="40.5" customHeight="1" x14ac:dyDescent="0.3">
      <c r="K1" s="164" t="s">
        <v>126</v>
      </c>
      <c r="L1" s="164"/>
      <c r="M1" s="164"/>
    </row>
    <row r="2" spans="1:13" ht="39.75" customHeight="1" x14ac:dyDescent="0.3">
      <c r="A2" s="166" t="s">
        <v>120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s="123" customFormat="1" ht="30.75" customHeight="1" x14ac:dyDescent="0.25">
      <c r="A3" s="188" t="s">
        <v>96</v>
      </c>
      <c r="B3" s="188" t="s">
        <v>97</v>
      </c>
      <c r="C3" s="188"/>
      <c r="D3" s="188"/>
      <c r="E3" s="188"/>
      <c r="F3" s="189" t="s">
        <v>80</v>
      </c>
      <c r="G3" s="189"/>
      <c r="H3" s="189"/>
      <c r="I3" s="189"/>
      <c r="J3" s="188" t="s">
        <v>81</v>
      </c>
      <c r="K3" s="188"/>
      <c r="L3" s="188"/>
      <c r="M3" s="188"/>
    </row>
    <row r="4" spans="1:13" s="123" customFormat="1" ht="15.75" customHeight="1" x14ac:dyDescent="0.25">
      <c r="A4" s="188"/>
      <c r="B4" s="188" t="s">
        <v>112</v>
      </c>
      <c r="C4" s="188"/>
      <c r="D4" s="188" t="s">
        <v>113</v>
      </c>
      <c r="E4" s="188"/>
      <c r="F4" s="188" t="s">
        <v>112</v>
      </c>
      <c r="G4" s="188"/>
      <c r="H4" s="188" t="s">
        <v>113</v>
      </c>
      <c r="I4" s="188"/>
      <c r="J4" s="188" t="s">
        <v>112</v>
      </c>
      <c r="K4" s="188"/>
      <c r="L4" s="188" t="s">
        <v>113</v>
      </c>
      <c r="M4" s="188"/>
    </row>
    <row r="5" spans="1:13" s="123" customFormat="1" ht="15.75" x14ac:dyDescent="0.25">
      <c r="A5" s="188"/>
      <c r="B5" s="124" t="s">
        <v>83</v>
      </c>
      <c r="C5" s="125" t="s">
        <v>70</v>
      </c>
      <c r="D5" s="124" t="s">
        <v>83</v>
      </c>
      <c r="E5" s="125" t="s">
        <v>121</v>
      </c>
      <c r="F5" s="124" t="s">
        <v>83</v>
      </c>
      <c r="G5" s="125" t="s">
        <v>70</v>
      </c>
      <c r="H5" s="124" t="s">
        <v>83</v>
      </c>
      <c r="I5" s="125" t="s">
        <v>121</v>
      </c>
      <c r="J5" s="124" t="s">
        <v>83</v>
      </c>
      <c r="K5" s="125" t="s">
        <v>70</v>
      </c>
      <c r="L5" s="124" t="s">
        <v>83</v>
      </c>
      <c r="M5" s="125" t="s">
        <v>121</v>
      </c>
    </row>
    <row r="6" spans="1:13" x14ac:dyDescent="0.3">
      <c r="A6" s="104">
        <v>1</v>
      </c>
      <c r="B6" s="104">
        <v>2</v>
      </c>
      <c r="C6" s="106">
        <v>3</v>
      </c>
      <c r="D6" s="104">
        <v>4</v>
      </c>
      <c r="E6" s="104">
        <v>5</v>
      </c>
      <c r="F6" s="104">
        <v>6</v>
      </c>
      <c r="G6" s="104">
        <v>7</v>
      </c>
      <c r="H6" s="104">
        <v>8</v>
      </c>
      <c r="I6" s="104">
        <v>9</v>
      </c>
      <c r="J6" s="154">
        <v>10</v>
      </c>
      <c r="K6" s="104">
        <v>11</v>
      </c>
      <c r="L6" s="104">
        <v>12</v>
      </c>
      <c r="M6" s="104">
        <v>13</v>
      </c>
    </row>
    <row r="7" spans="1:13" x14ac:dyDescent="0.3">
      <c r="A7" s="105" t="s">
        <v>114</v>
      </c>
      <c r="B7" s="107">
        <v>33631660</v>
      </c>
      <c r="C7" s="106">
        <v>21320</v>
      </c>
      <c r="D7" s="107">
        <v>14099071</v>
      </c>
      <c r="E7" s="106">
        <v>29498</v>
      </c>
      <c r="F7" s="113">
        <v>-2366204.9700000002</v>
      </c>
      <c r="G7" s="108">
        <v>-1500</v>
      </c>
      <c r="H7" s="113">
        <v>-1971855</v>
      </c>
      <c r="I7" s="108">
        <v>-4500</v>
      </c>
      <c r="J7" s="107">
        <v>31265455.030000001</v>
      </c>
      <c r="K7" s="106">
        <v>19820</v>
      </c>
      <c r="L7" s="107">
        <v>12127216</v>
      </c>
      <c r="M7" s="106">
        <v>24998</v>
      </c>
    </row>
    <row r="8" spans="1:13" x14ac:dyDescent="0.3">
      <c r="A8" s="105" t="s">
        <v>115</v>
      </c>
      <c r="B8" s="107">
        <v>15774700</v>
      </c>
      <c r="C8" s="106">
        <v>10000</v>
      </c>
      <c r="D8" s="107">
        <v>8763800</v>
      </c>
      <c r="E8" s="106">
        <v>20000</v>
      </c>
      <c r="F8" s="113">
        <v>-1577469.99</v>
      </c>
      <c r="G8" s="108">
        <v>-1000</v>
      </c>
      <c r="H8" s="113">
        <v>-657285</v>
      </c>
      <c r="I8" s="108">
        <v>-1500</v>
      </c>
      <c r="J8" s="107">
        <f>B8+F8</f>
        <v>14197230.01</v>
      </c>
      <c r="K8" s="106">
        <v>9000</v>
      </c>
      <c r="L8" s="107">
        <v>8106515</v>
      </c>
      <c r="M8" s="106">
        <v>18500</v>
      </c>
    </row>
    <row r="9" spans="1:13" x14ac:dyDescent="0.3">
      <c r="A9" s="105" t="s">
        <v>116</v>
      </c>
      <c r="B9" s="107"/>
      <c r="C9" s="106"/>
      <c r="D9" s="107"/>
      <c r="E9" s="106"/>
      <c r="F9" s="113">
        <v>1577469.99</v>
      </c>
      <c r="G9" s="108">
        <v>1000</v>
      </c>
      <c r="H9" s="113">
        <v>657285</v>
      </c>
      <c r="I9" s="108">
        <v>1500</v>
      </c>
      <c r="J9" s="107">
        <v>1577469.99</v>
      </c>
      <c r="K9" s="106">
        <v>1000</v>
      </c>
      <c r="L9" s="107">
        <v>657285</v>
      </c>
      <c r="M9" s="106">
        <v>1500</v>
      </c>
    </row>
    <row r="10" spans="1:13" x14ac:dyDescent="0.3">
      <c r="A10" s="105" t="s">
        <v>117</v>
      </c>
      <c r="B10" s="107"/>
      <c r="C10" s="106"/>
      <c r="D10" s="107"/>
      <c r="E10" s="106"/>
      <c r="F10" s="113">
        <v>788734.99</v>
      </c>
      <c r="G10" s="108">
        <v>500</v>
      </c>
      <c r="H10" s="113">
        <v>657285</v>
      </c>
      <c r="I10" s="108">
        <v>1500</v>
      </c>
      <c r="J10" s="107">
        <v>788734.99</v>
      </c>
      <c r="K10" s="106">
        <v>500</v>
      </c>
      <c r="L10" s="107">
        <v>657285</v>
      </c>
      <c r="M10" s="106">
        <v>1500</v>
      </c>
    </row>
    <row r="11" spans="1:13" x14ac:dyDescent="0.3">
      <c r="A11" s="105" t="s">
        <v>118</v>
      </c>
      <c r="B11" s="107"/>
      <c r="C11" s="106"/>
      <c r="D11" s="107"/>
      <c r="E11" s="106"/>
      <c r="F11" s="113">
        <v>788734.99</v>
      </c>
      <c r="G11" s="114">
        <v>500</v>
      </c>
      <c r="H11" s="115">
        <v>657285</v>
      </c>
      <c r="I11" s="114">
        <v>1500</v>
      </c>
      <c r="J11" s="107">
        <v>788734.99</v>
      </c>
      <c r="K11" s="106">
        <v>500</v>
      </c>
      <c r="L11" s="107">
        <v>657285</v>
      </c>
      <c r="M11" s="106">
        <v>1500</v>
      </c>
    </row>
    <row r="12" spans="1:13" ht="37.5" x14ac:dyDescent="0.3">
      <c r="A12" s="105" t="s">
        <v>119</v>
      </c>
      <c r="B12" s="107"/>
      <c r="C12" s="106"/>
      <c r="D12" s="107"/>
      <c r="E12" s="106"/>
      <c r="F12" s="113">
        <v>788734.99</v>
      </c>
      <c r="G12" s="108">
        <v>500</v>
      </c>
      <c r="H12" s="113">
        <v>657285</v>
      </c>
      <c r="I12" s="108">
        <v>1500</v>
      </c>
      <c r="J12" s="107">
        <v>788734.99</v>
      </c>
      <c r="K12" s="106">
        <v>500</v>
      </c>
      <c r="L12" s="107">
        <v>657285</v>
      </c>
      <c r="M12" s="106">
        <v>1500</v>
      </c>
    </row>
    <row r="13" spans="1:13" x14ac:dyDescent="0.3">
      <c r="A13" s="109" t="s">
        <v>89</v>
      </c>
      <c r="B13" s="111">
        <v>49406360</v>
      </c>
      <c r="C13" s="110">
        <v>31320</v>
      </c>
      <c r="D13" s="111">
        <v>22862871</v>
      </c>
      <c r="E13" s="110">
        <v>49498</v>
      </c>
      <c r="F13" s="111">
        <f>F7+F8+F9+F10+F11+F12</f>
        <v>0</v>
      </c>
      <c r="G13" s="110">
        <v>0</v>
      </c>
      <c r="H13" s="111">
        <v>0</v>
      </c>
      <c r="I13" s="110">
        <v>0</v>
      </c>
      <c r="J13" s="111">
        <v>49406360</v>
      </c>
      <c r="K13" s="110">
        <v>31320</v>
      </c>
      <c r="L13" s="111">
        <v>22862871</v>
      </c>
      <c r="M13" s="110">
        <v>49498</v>
      </c>
    </row>
    <row r="15" spans="1:13" x14ac:dyDescent="0.3">
      <c r="H15" s="112"/>
    </row>
  </sheetData>
  <mergeCells count="12">
    <mergeCell ref="K1:M1"/>
    <mergeCell ref="B4:C4"/>
    <mergeCell ref="D4:E4"/>
    <mergeCell ref="B3:E3"/>
    <mergeCell ref="F4:G4"/>
    <mergeCell ref="A2:M2"/>
    <mergeCell ref="A3:A5"/>
    <mergeCell ref="F3:I3"/>
    <mergeCell ref="H4:I4"/>
    <mergeCell ref="J3:M3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="190" zoomScaleNormal="130" zoomScaleSheetLayoutView="19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G7" sqref="G7:H7"/>
    </sheetView>
  </sheetViews>
  <sheetFormatPr defaultColWidth="9.140625" defaultRowHeight="15" outlineLevelRow="2" x14ac:dyDescent="0.25"/>
  <cols>
    <col min="1" max="1" width="14.140625" style="19" customWidth="1"/>
    <col min="2" max="2" width="18" style="19" customWidth="1"/>
    <col min="3" max="3" width="15.7109375" style="19" bestFit="1" customWidth="1"/>
    <col min="4" max="4" width="12.28515625" style="19" customWidth="1"/>
    <col min="5" max="5" width="16.5703125" style="22" bestFit="1" customWidth="1"/>
    <col min="6" max="6" width="12.42578125" style="19" customWidth="1"/>
    <col min="7" max="7" width="17.42578125" style="19" customWidth="1"/>
    <col min="8" max="8" width="13.5703125" style="19" customWidth="1"/>
    <col min="9" max="256" width="9.140625" style="19"/>
    <col min="257" max="257" width="9.5703125" style="19" customWidth="1"/>
    <col min="258" max="258" width="18" style="19" customWidth="1"/>
    <col min="259" max="259" width="13.5703125" style="19" customWidth="1"/>
    <col min="260" max="260" width="7.42578125" style="19" customWidth="1"/>
    <col min="261" max="261" width="12.140625" style="19" customWidth="1"/>
    <col min="262" max="262" width="7.42578125" style="19" customWidth="1"/>
    <col min="263" max="263" width="13.85546875" style="19" customWidth="1"/>
    <col min="264" max="264" width="7.42578125" style="19" customWidth="1"/>
    <col min="265" max="512" width="9.140625" style="19"/>
    <col min="513" max="513" width="9.5703125" style="19" customWidth="1"/>
    <col min="514" max="514" width="18" style="19" customWidth="1"/>
    <col min="515" max="515" width="13.5703125" style="19" customWidth="1"/>
    <col min="516" max="516" width="7.42578125" style="19" customWidth="1"/>
    <col min="517" max="517" width="12.140625" style="19" customWidth="1"/>
    <col min="518" max="518" width="7.42578125" style="19" customWidth="1"/>
    <col min="519" max="519" width="13.85546875" style="19" customWidth="1"/>
    <col min="520" max="520" width="7.42578125" style="19" customWidth="1"/>
    <col min="521" max="768" width="9.140625" style="19"/>
    <col min="769" max="769" width="9.5703125" style="19" customWidth="1"/>
    <col min="770" max="770" width="18" style="19" customWidth="1"/>
    <col min="771" max="771" width="13.5703125" style="19" customWidth="1"/>
    <col min="772" max="772" width="7.42578125" style="19" customWidth="1"/>
    <col min="773" max="773" width="12.140625" style="19" customWidth="1"/>
    <col min="774" max="774" width="7.42578125" style="19" customWidth="1"/>
    <col min="775" max="775" width="13.85546875" style="19" customWidth="1"/>
    <col min="776" max="776" width="7.42578125" style="19" customWidth="1"/>
    <col min="777" max="1024" width="9.140625" style="19"/>
    <col min="1025" max="1025" width="9.5703125" style="19" customWidth="1"/>
    <col min="1026" max="1026" width="18" style="19" customWidth="1"/>
    <col min="1027" max="1027" width="13.5703125" style="19" customWidth="1"/>
    <col min="1028" max="1028" width="7.42578125" style="19" customWidth="1"/>
    <col min="1029" max="1029" width="12.140625" style="19" customWidth="1"/>
    <col min="1030" max="1030" width="7.42578125" style="19" customWidth="1"/>
    <col min="1031" max="1031" width="13.85546875" style="19" customWidth="1"/>
    <col min="1032" max="1032" width="7.42578125" style="19" customWidth="1"/>
    <col min="1033" max="1280" width="9.140625" style="19"/>
    <col min="1281" max="1281" width="9.5703125" style="19" customWidth="1"/>
    <col min="1282" max="1282" width="18" style="19" customWidth="1"/>
    <col min="1283" max="1283" width="13.5703125" style="19" customWidth="1"/>
    <col min="1284" max="1284" width="7.42578125" style="19" customWidth="1"/>
    <col min="1285" max="1285" width="12.140625" style="19" customWidth="1"/>
    <col min="1286" max="1286" width="7.42578125" style="19" customWidth="1"/>
    <col min="1287" max="1287" width="13.85546875" style="19" customWidth="1"/>
    <col min="1288" max="1288" width="7.42578125" style="19" customWidth="1"/>
    <col min="1289" max="1536" width="9.140625" style="19"/>
    <col min="1537" max="1537" width="9.5703125" style="19" customWidth="1"/>
    <col min="1538" max="1538" width="18" style="19" customWidth="1"/>
    <col min="1539" max="1539" width="13.5703125" style="19" customWidth="1"/>
    <col min="1540" max="1540" width="7.42578125" style="19" customWidth="1"/>
    <col min="1541" max="1541" width="12.140625" style="19" customWidth="1"/>
    <col min="1542" max="1542" width="7.42578125" style="19" customWidth="1"/>
    <col min="1543" max="1543" width="13.85546875" style="19" customWidth="1"/>
    <col min="1544" max="1544" width="7.42578125" style="19" customWidth="1"/>
    <col min="1545" max="1792" width="9.140625" style="19"/>
    <col min="1793" max="1793" width="9.5703125" style="19" customWidth="1"/>
    <col min="1794" max="1794" width="18" style="19" customWidth="1"/>
    <col min="1795" max="1795" width="13.5703125" style="19" customWidth="1"/>
    <col min="1796" max="1796" width="7.42578125" style="19" customWidth="1"/>
    <col min="1797" max="1797" width="12.140625" style="19" customWidth="1"/>
    <col min="1798" max="1798" width="7.42578125" style="19" customWidth="1"/>
    <col min="1799" max="1799" width="13.85546875" style="19" customWidth="1"/>
    <col min="1800" max="1800" width="7.42578125" style="19" customWidth="1"/>
    <col min="1801" max="2048" width="9.140625" style="19"/>
    <col min="2049" max="2049" width="9.5703125" style="19" customWidth="1"/>
    <col min="2050" max="2050" width="18" style="19" customWidth="1"/>
    <col min="2051" max="2051" width="13.5703125" style="19" customWidth="1"/>
    <col min="2052" max="2052" width="7.42578125" style="19" customWidth="1"/>
    <col min="2053" max="2053" width="12.140625" style="19" customWidth="1"/>
    <col min="2054" max="2054" width="7.42578125" style="19" customWidth="1"/>
    <col min="2055" max="2055" width="13.85546875" style="19" customWidth="1"/>
    <col min="2056" max="2056" width="7.42578125" style="19" customWidth="1"/>
    <col min="2057" max="2304" width="9.140625" style="19"/>
    <col min="2305" max="2305" width="9.5703125" style="19" customWidth="1"/>
    <col min="2306" max="2306" width="18" style="19" customWidth="1"/>
    <col min="2307" max="2307" width="13.5703125" style="19" customWidth="1"/>
    <col min="2308" max="2308" width="7.42578125" style="19" customWidth="1"/>
    <col min="2309" max="2309" width="12.140625" style="19" customWidth="1"/>
    <col min="2310" max="2310" width="7.42578125" style="19" customWidth="1"/>
    <col min="2311" max="2311" width="13.85546875" style="19" customWidth="1"/>
    <col min="2312" max="2312" width="7.42578125" style="19" customWidth="1"/>
    <col min="2313" max="2560" width="9.140625" style="19"/>
    <col min="2561" max="2561" width="9.5703125" style="19" customWidth="1"/>
    <col min="2562" max="2562" width="18" style="19" customWidth="1"/>
    <col min="2563" max="2563" width="13.5703125" style="19" customWidth="1"/>
    <col min="2564" max="2564" width="7.42578125" style="19" customWidth="1"/>
    <col min="2565" max="2565" width="12.140625" style="19" customWidth="1"/>
    <col min="2566" max="2566" width="7.42578125" style="19" customWidth="1"/>
    <col min="2567" max="2567" width="13.85546875" style="19" customWidth="1"/>
    <col min="2568" max="2568" width="7.42578125" style="19" customWidth="1"/>
    <col min="2569" max="2816" width="9.140625" style="19"/>
    <col min="2817" max="2817" width="9.5703125" style="19" customWidth="1"/>
    <col min="2818" max="2818" width="18" style="19" customWidth="1"/>
    <col min="2819" max="2819" width="13.5703125" style="19" customWidth="1"/>
    <col min="2820" max="2820" width="7.42578125" style="19" customWidth="1"/>
    <col min="2821" max="2821" width="12.140625" style="19" customWidth="1"/>
    <col min="2822" max="2822" width="7.42578125" style="19" customWidth="1"/>
    <col min="2823" max="2823" width="13.85546875" style="19" customWidth="1"/>
    <col min="2824" max="2824" width="7.42578125" style="19" customWidth="1"/>
    <col min="2825" max="3072" width="9.140625" style="19"/>
    <col min="3073" max="3073" width="9.5703125" style="19" customWidth="1"/>
    <col min="3074" max="3074" width="18" style="19" customWidth="1"/>
    <col min="3075" max="3075" width="13.5703125" style="19" customWidth="1"/>
    <col min="3076" max="3076" width="7.42578125" style="19" customWidth="1"/>
    <col min="3077" max="3077" width="12.140625" style="19" customWidth="1"/>
    <col min="3078" max="3078" width="7.42578125" style="19" customWidth="1"/>
    <col min="3079" max="3079" width="13.85546875" style="19" customWidth="1"/>
    <col min="3080" max="3080" width="7.42578125" style="19" customWidth="1"/>
    <col min="3081" max="3328" width="9.140625" style="19"/>
    <col min="3329" max="3329" width="9.5703125" style="19" customWidth="1"/>
    <col min="3330" max="3330" width="18" style="19" customWidth="1"/>
    <col min="3331" max="3331" width="13.5703125" style="19" customWidth="1"/>
    <col min="3332" max="3332" width="7.42578125" style="19" customWidth="1"/>
    <col min="3333" max="3333" width="12.140625" style="19" customWidth="1"/>
    <col min="3334" max="3334" width="7.42578125" style="19" customWidth="1"/>
    <col min="3335" max="3335" width="13.85546875" style="19" customWidth="1"/>
    <col min="3336" max="3336" width="7.42578125" style="19" customWidth="1"/>
    <col min="3337" max="3584" width="9.140625" style="19"/>
    <col min="3585" max="3585" width="9.5703125" style="19" customWidth="1"/>
    <col min="3586" max="3586" width="18" style="19" customWidth="1"/>
    <col min="3587" max="3587" width="13.5703125" style="19" customWidth="1"/>
    <col min="3588" max="3588" width="7.42578125" style="19" customWidth="1"/>
    <col min="3589" max="3589" width="12.140625" style="19" customWidth="1"/>
    <col min="3590" max="3590" width="7.42578125" style="19" customWidth="1"/>
    <col min="3591" max="3591" width="13.85546875" style="19" customWidth="1"/>
    <col min="3592" max="3592" width="7.42578125" style="19" customWidth="1"/>
    <col min="3593" max="3840" width="9.140625" style="19"/>
    <col min="3841" max="3841" width="9.5703125" style="19" customWidth="1"/>
    <col min="3842" max="3842" width="18" style="19" customWidth="1"/>
    <col min="3843" max="3843" width="13.5703125" style="19" customWidth="1"/>
    <col min="3844" max="3844" width="7.42578125" style="19" customWidth="1"/>
    <col min="3845" max="3845" width="12.140625" style="19" customWidth="1"/>
    <col min="3846" max="3846" width="7.42578125" style="19" customWidth="1"/>
    <col min="3847" max="3847" width="13.85546875" style="19" customWidth="1"/>
    <col min="3848" max="3848" width="7.42578125" style="19" customWidth="1"/>
    <col min="3849" max="4096" width="9.140625" style="19"/>
    <col min="4097" max="4097" width="9.5703125" style="19" customWidth="1"/>
    <col min="4098" max="4098" width="18" style="19" customWidth="1"/>
    <col min="4099" max="4099" width="13.5703125" style="19" customWidth="1"/>
    <col min="4100" max="4100" width="7.42578125" style="19" customWidth="1"/>
    <col min="4101" max="4101" width="12.140625" style="19" customWidth="1"/>
    <col min="4102" max="4102" width="7.42578125" style="19" customWidth="1"/>
    <col min="4103" max="4103" width="13.85546875" style="19" customWidth="1"/>
    <col min="4104" max="4104" width="7.42578125" style="19" customWidth="1"/>
    <col min="4105" max="4352" width="9.140625" style="19"/>
    <col min="4353" max="4353" width="9.5703125" style="19" customWidth="1"/>
    <col min="4354" max="4354" width="18" style="19" customWidth="1"/>
    <col min="4355" max="4355" width="13.5703125" style="19" customWidth="1"/>
    <col min="4356" max="4356" width="7.42578125" style="19" customWidth="1"/>
    <col min="4357" max="4357" width="12.140625" style="19" customWidth="1"/>
    <col min="4358" max="4358" width="7.42578125" style="19" customWidth="1"/>
    <col min="4359" max="4359" width="13.85546875" style="19" customWidth="1"/>
    <col min="4360" max="4360" width="7.42578125" style="19" customWidth="1"/>
    <col min="4361" max="4608" width="9.140625" style="19"/>
    <col min="4609" max="4609" width="9.5703125" style="19" customWidth="1"/>
    <col min="4610" max="4610" width="18" style="19" customWidth="1"/>
    <col min="4611" max="4611" width="13.5703125" style="19" customWidth="1"/>
    <col min="4612" max="4612" width="7.42578125" style="19" customWidth="1"/>
    <col min="4613" max="4613" width="12.140625" style="19" customWidth="1"/>
    <col min="4614" max="4614" width="7.42578125" style="19" customWidth="1"/>
    <col min="4615" max="4615" width="13.85546875" style="19" customWidth="1"/>
    <col min="4616" max="4616" width="7.42578125" style="19" customWidth="1"/>
    <col min="4617" max="4864" width="9.140625" style="19"/>
    <col min="4865" max="4865" width="9.5703125" style="19" customWidth="1"/>
    <col min="4866" max="4866" width="18" style="19" customWidth="1"/>
    <col min="4867" max="4867" width="13.5703125" style="19" customWidth="1"/>
    <col min="4868" max="4868" width="7.42578125" style="19" customWidth="1"/>
    <col min="4869" max="4869" width="12.140625" style="19" customWidth="1"/>
    <col min="4870" max="4870" width="7.42578125" style="19" customWidth="1"/>
    <col min="4871" max="4871" width="13.85546875" style="19" customWidth="1"/>
    <col min="4872" max="4872" width="7.42578125" style="19" customWidth="1"/>
    <col min="4873" max="5120" width="9.140625" style="19"/>
    <col min="5121" max="5121" width="9.5703125" style="19" customWidth="1"/>
    <col min="5122" max="5122" width="18" style="19" customWidth="1"/>
    <col min="5123" max="5123" width="13.5703125" style="19" customWidth="1"/>
    <col min="5124" max="5124" width="7.42578125" style="19" customWidth="1"/>
    <col min="5125" max="5125" width="12.140625" style="19" customWidth="1"/>
    <col min="5126" max="5126" width="7.42578125" style="19" customWidth="1"/>
    <col min="5127" max="5127" width="13.85546875" style="19" customWidth="1"/>
    <col min="5128" max="5128" width="7.42578125" style="19" customWidth="1"/>
    <col min="5129" max="5376" width="9.140625" style="19"/>
    <col min="5377" max="5377" width="9.5703125" style="19" customWidth="1"/>
    <col min="5378" max="5378" width="18" style="19" customWidth="1"/>
    <col min="5379" max="5379" width="13.5703125" style="19" customWidth="1"/>
    <col min="5380" max="5380" width="7.42578125" style="19" customWidth="1"/>
    <col min="5381" max="5381" width="12.140625" style="19" customWidth="1"/>
    <col min="5382" max="5382" width="7.42578125" style="19" customWidth="1"/>
    <col min="5383" max="5383" width="13.85546875" style="19" customWidth="1"/>
    <col min="5384" max="5384" width="7.42578125" style="19" customWidth="1"/>
    <col min="5385" max="5632" width="9.140625" style="19"/>
    <col min="5633" max="5633" width="9.5703125" style="19" customWidth="1"/>
    <col min="5634" max="5634" width="18" style="19" customWidth="1"/>
    <col min="5635" max="5635" width="13.5703125" style="19" customWidth="1"/>
    <col min="5636" max="5636" width="7.42578125" style="19" customWidth="1"/>
    <col min="5637" max="5637" width="12.140625" style="19" customWidth="1"/>
    <col min="5638" max="5638" width="7.42578125" style="19" customWidth="1"/>
    <col min="5639" max="5639" width="13.85546875" style="19" customWidth="1"/>
    <col min="5640" max="5640" width="7.42578125" style="19" customWidth="1"/>
    <col min="5641" max="5888" width="9.140625" style="19"/>
    <col min="5889" max="5889" width="9.5703125" style="19" customWidth="1"/>
    <col min="5890" max="5890" width="18" style="19" customWidth="1"/>
    <col min="5891" max="5891" width="13.5703125" style="19" customWidth="1"/>
    <col min="5892" max="5892" width="7.42578125" style="19" customWidth="1"/>
    <col min="5893" max="5893" width="12.140625" style="19" customWidth="1"/>
    <col min="5894" max="5894" width="7.42578125" style="19" customWidth="1"/>
    <col min="5895" max="5895" width="13.85546875" style="19" customWidth="1"/>
    <col min="5896" max="5896" width="7.42578125" style="19" customWidth="1"/>
    <col min="5897" max="6144" width="9.140625" style="19"/>
    <col min="6145" max="6145" width="9.5703125" style="19" customWidth="1"/>
    <col min="6146" max="6146" width="18" style="19" customWidth="1"/>
    <col min="6147" max="6147" width="13.5703125" style="19" customWidth="1"/>
    <col min="6148" max="6148" width="7.42578125" style="19" customWidth="1"/>
    <col min="6149" max="6149" width="12.140625" style="19" customWidth="1"/>
    <col min="6150" max="6150" width="7.42578125" style="19" customWidth="1"/>
    <col min="6151" max="6151" width="13.85546875" style="19" customWidth="1"/>
    <col min="6152" max="6152" width="7.42578125" style="19" customWidth="1"/>
    <col min="6153" max="6400" width="9.140625" style="19"/>
    <col min="6401" max="6401" width="9.5703125" style="19" customWidth="1"/>
    <col min="6402" max="6402" width="18" style="19" customWidth="1"/>
    <col min="6403" max="6403" width="13.5703125" style="19" customWidth="1"/>
    <col min="6404" max="6404" width="7.42578125" style="19" customWidth="1"/>
    <col min="6405" max="6405" width="12.140625" style="19" customWidth="1"/>
    <col min="6406" max="6406" width="7.42578125" style="19" customWidth="1"/>
    <col min="6407" max="6407" width="13.85546875" style="19" customWidth="1"/>
    <col min="6408" max="6408" width="7.42578125" style="19" customWidth="1"/>
    <col min="6409" max="6656" width="9.140625" style="19"/>
    <col min="6657" max="6657" width="9.5703125" style="19" customWidth="1"/>
    <col min="6658" max="6658" width="18" style="19" customWidth="1"/>
    <col min="6659" max="6659" width="13.5703125" style="19" customWidth="1"/>
    <col min="6660" max="6660" width="7.42578125" style="19" customWidth="1"/>
    <col min="6661" max="6661" width="12.140625" style="19" customWidth="1"/>
    <col min="6662" max="6662" width="7.42578125" style="19" customWidth="1"/>
    <col min="6663" max="6663" width="13.85546875" style="19" customWidth="1"/>
    <col min="6664" max="6664" width="7.42578125" style="19" customWidth="1"/>
    <col min="6665" max="6912" width="9.140625" style="19"/>
    <col min="6913" max="6913" width="9.5703125" style="19" customWidth="1"/>
    <col min="6914" max="6914" width="18" style="19" customWidth="1"/>
    <col min="6915" max="6915" width="13.5703125" style="19" customWidth="1"/>
    <col min="6916" max="6916" width="7.42578125" style="19" customWidth="1"/>
    <col min="6917" max="6917" width="12.140625" style="19" customWidth="1"/>
    <col min="6918" max="6918" width="7.42578125" style="19" customWidth="1"/>
    <col min="6919" max="6919" width="13.85546875" style="19" customWidth="1"/>
    <col min="6920" max="6920" width="7.42578125" style="19" customWidth="1"/>
    <col min="6921" max="7168" width="9.140625" style="19"/>
    <col min="7169" max="7169" width="9.5703125" style="19" customWidth="1"/>
    <col min="7170" max="7170" width="18" style="19" customWidth="1"/>
    <col min="7171" max="7171" width="13.5703125" style="19" customWidth="1"/>
    <col min="7172" max="7172" width="7.42578125" style="19" customWidth="1"/>
    <col min="7173" max="7173" width="12.140625" style="19" customWidth="1"/>
    <col min="7174" max="7174" width="7.42578125" style="19" customWidth="1"/>
    <col min="7175" max="7175" width="13.85546875" style="19" customWidth="1"/>
    <col min="7176" max="7176" width="7.42578125" style="19" customWidth="1"/>
    <col min="7177" max="7424" width="9.140625" style="19"/>
    <col min="7425" max="7425" width="9.5703125" style="19" customWidth="1"/>
    <col min="7426" max="7426" width="18" style="19" customWidth="1"/>
    <col min="7427" max="7427" width="13.5703125" style="19" customWidth="1"/>
    <col min="7428" max="7428" width="7.42578125" style="19" customWidth="1"/>
    <col min="7429" max="7429" width="12.140625" style="19" customWidth="1"/>
    <col min="7430" max="7430" width="7.42578125" style="19" customWidth="1"/>
    <col min="7431" max="7431" width="13.85546875" style="19" customWidth="1"/>
    <col min="7432" max="7432" width="7.42578125" style="19" customWidth="1"/>
    <col min="7433" max="7680" width="9.140625" style="19"/>
    <col min="7681" max="7681" width="9.5703125" style="19" customWidth="1"/>
    <col min="7682" max="7682" width="18" style="19" customWidth="1"/>
    <col min="7683" max="7683" width="13.5703125" style="19" customWidth="1"/>
    <col min="7684" max="7684" width="7.42578125" style="19" customWidth="1"/>
    <col min="7685" max="7685" width="12.140625" style="19" customWidth="1"/>
    <col min="7686" max="7686" width="7.42578125" style="19" customWidth="1"/>
    <col min="7687" max="7687" width="13.85546875" style="19" customWidth="1"/>
    <col min="7688" max="7688" width="7.42578125" style="19" customWidth="1"/>
    <col min="7689" max="7936" width="9.140625" style="19"/>
    <col min="7937" max="7937" width="9.5703125" style="19" customWidth="1"/>
    <col min="7938" max="7938" width="18" style="19" customWidth="1"/>
    <col min="7939" max="7939" width="13.5703125" style="19" customWidth="1"/>
    <col min="7940" max="7940" width="7.42578125" style="19" customWidth="1"/>
    <col min="7941" max="7941" width="12.140625" style="19" customWidth="1"/>
    <col min="7942" max="7942" width="7.42578125" style="19" customWidth="1"/>
    <col min="7943" max="7943" width="13.85546875" style="19" customWidth="1"/>
    <col min="7944" max="7944" width="7.42578125" style="19" customWidth="1"/>
    <col min="7945" max="8192" width="9.140625" style="19"/>
    <col min="8193" max="8193" width="9.5703125" style="19" customWidth="1"/>
    <col min="8194" max="8194" width="18" style="19" customWidth="1"/>
    <col min="8195" max="8195" width="13.5703125" style="19" customWidth="1"/>
    <col min="8196" max="8196" width="7.42578125" style="19" customWidth="1"/>
    <col min="8197" max="8197" width="12.140625" style="19" customWidth="1"/>
    <col min="8198" max="8198" width="7.42578125" style="19" customWidth="1"/>
    <col min="8199" max="8199" width="13.85546875" style="19" customWidth="1"/>
    <col min="8200" max="8200" width="7.42578125" style="19" customWidth="1"/>
    <col min="8201" max="8448" width="9.140625" style="19"/>
    <col min="8449" max="8449" width="9.5703125" style="19" customWidth="1"/>
    <col min="8450" max="8450" width="18" style="19" customWidth="1"/>
    <col min="8451" max="8451" width="13.5703125" style="19" customWidth="1"/>
    <col min="8452" max="8452" width="7.42578125" style="19" customWidth="1"/>
    <col min="8453" max="8453" width="12.140625" style="19" customWidth="1"/>
    <col min="8454" max="8454" width="7.42578125" style="19" customWidth="1"/>
    <col min="8455" max="8455" width="13.85546875" style="19" customWidth="1"/>
    <col min="8456" max="8456" width="7.42578125" style="19" customWidth="1"/>
    <col min="8457" max="8704" width="9.140625" style="19"/>
    <col min="8705" max="8705" width="9.5703125" style="19" customWidth="1"/>
    <col min="8706" max="8706" width="18" style="19" customWidth="1"/>
    <col min="8707" max="8707" width="13.5703125" style="19" customWidth="1"/>
    <col min="8708" max="8708" width="7.42578125" style="19" customWidth="1"/>
    <col min="8709" max="8709" width="12.140625" style="19" customWidth="1"/>
    <col min="8710" max="8710" width="7.42578125" style="19" customWidth="1"/>
    <col min="8711" max="8711" width="13.85546875" style="19" customWidth="1"/>
    <col min="8712" max="8712" width="7.42578125" style="19" customWidth="1"/>
    <col min="8713" max="8960" width="9.140625" style="19"/>
    <col min="8961" max="8961" width="9.5703125" style="19" customWidth="1"/>
    <col min="8962" max="8962" width="18" style="19" customWidth="1"/>
    <col min="8963" max="8963" width="13.5703125" style="19" customWidth="1"/>
    <col min="8964" max="8964" width="7.42578125" style="19" customWidth="1"/>
    <col min="8965" max="8965" width="12.140625" style="19" customWidth="1"/>
    <col min="8966" max="8966" width="7.42578125" style="19" customWidth="1"/>
    <col min="8967" max="8967" width="13.85546875" style="19" customWidth="1"/>
    <col min="8968" max="8968" width="7.42578125" style="19" customWidth="1"/>
    <col min="8969" max="9216" width="9.140625" style="19"/>
    <col min="9217" max="9217" width="9.5703125" style="19" customWidth="1"/>
    <col min="9218" max="9218" width="18" style="19" customWidth="1"/>
    <col min="9219" max="9219" width="13.5703125" style="19" customWidth="1"/>
    <col min="9220" max="9220" width="7.42578125" style="19" customWidth="1"/>
    <col min="9221" max="9221" width="12.140625" style="19" customWidth="1"/>
    <col min="9222" max="9222" width="7.42578125" style="19" customWidth="1"/>
    <col min="9223" max="9223" width="13.85546875" style="19" customWidth="1"/>
    <col min="9224" max="9224" width="7.42578125" style="19" customWidth="1"/>
    <col min="9225" max="9472" width="9.140625" style="19"/>
    <col min="9473" max="9473" width="9.5703125" style="19" customWidth="1"/>
    <col min="9474" max="9474" width="18" style="19" customWidth="1"/>
    <col min="9475" max="9475" width="13.5703125" style="19" customWidth="1"/>
    <col min="9476" max="9476" width="7.42578125" style="19" customWidth="1"/>
    <col min="9477" max="9477" width="12.140625" style="19" customWidth="1"/>
    <col min="9478" max="9478" width="7.42578125" style="19" customWidth="1"/>
    <col min="9479" max="9479" width="13.85546875" style="19" customWidth="1"/>
    <col min="9480" max="9480" width="7.42578125" style="19" customWidth="1"/>
    <col min="9481" max="9728" width="9.140625" style="19"/>
    <col min="9729" max="9729" width="9.5703125" style="19" customWidth="1"/>
    <col min="9730" max="9730" width="18" style="19" customWidth="1"/>
    <col min="9731" max="9731" width="13.5703125" style="19" customWidth="1"/>
    <col min="9732" max="9732" width="7.42578125" style="19" customWidth="1"/>
    <col min="9733" max="9733" width="12.140625" style="19" customWidth="1"/>
    <col min="9734" max="9734" width="7.42578125" style="19" customWidth="1"/>
    <col min="9735" max="9735" width="13.85546875" style="19" customWidth="1"/>
    <col min="9736" max="9736" width="7.42578125" style="19" customWidth="1"/>
    <col min="9737" max="9984" width="9.140625" style="19"/>
    <col min="9985" max="9985" width="9.5703125" style="19" customWidth="1"/>
    <col min="9986" max="9986" width="18" style="19" customWidth="1"/>
    <col min="9987" max="9987" width="13.5703125" style="19" customWidth="1"/>
    <col min="9988" max="9988" width="7.42578125" style="19" customWidth="1"/>
    <col min="9989" max="9989" width="12.140625" style="19" customWidth="1"/>
    <col min="9990" max="9990" width="7.42578125" style="19" customWidth="1"/>
    <col min="9991" max="9991" width="13.85546875" style="19" customWidth="1"/>
    <col min="9992" max="9992" width="7.42578125" style="19" customWidth="1"/>
    <col min="9993" max="10240" width="9.140625" style="19"/>
    <col min="10241" max="10241" width="9.5703125" style="19" customWidth="1"/>
    <col min="10242" max="10242" width="18" style="19" customWidth="1"/>
    <col min="10243" max="10243" width="13.5703125" style="19" customWidth="1"/>
    <col min="10244" max="10244" width="7.42578125" style="19" customWidth="1"/>
    <col min="10245" max="10245" width="12.140625" style="19" customWidth="1"/>
    <col min="10246" max="10246" width="7.42578125" style="19" customWidth="1"/>
    <col min="10247" max="10247" width="13.85546875" style="19" customWidth="1"/>
    <col min="10248" max="10248" width="7.42578125" style="19" customWidth="1"/>
    <col min="10249" max="10496" width="9.140625" style="19"/>
    <col min="10497" max="10497" width="9.5703125" style="19" customWidth="1"/>
    <col min="10498" max="10498" width="18" style="19" customWidth="1"/>
    <col min="10499" max="10499" width="13.5703125" style="19" customWidth="1"/>
    <col min="10500" max="10500" width="7.42578125" style="19" customWidth="1"/>
    <col min="10501" max="10501" width="12.140625" style="19" customWidth="1"/>
    <col min="10502" max="10502" width="7.42578125" style="19" customWidth="1"/>
    <col min="10503" max="10503" width="13.85546875" style="19" customWidth="1"/>
    <col min="10504" max="10504" width="7.42578125" style="19" customWidth="1"/>
    <col min="10505" max="10752" width="9.140625" style="19"/>
    <col min="10753" max="10753" width="9.5703125" style="19" customWidth="1"/>
    <col min="10754" max="10754" width="18" style="19" customWidth="1"/>
    <col min="10755" max="10755" width="13.5703125" style="19" customWidth="1"/>
    <col min="10756" max="10756" width="7.42578125" style="19" customWidth="1"/>
    <col min="10757" max="10757" width="12.140625" style="19" customWidth="1"/>
    <col min="10758" max="10758" width="7.42578125" style="19" customWidth="1"/>
    <col min="10759" max="10759" width="13.85546875" style="19" customWidth="1"/>
    <col min="10760" max="10760" width="7.42578125" style="19" customWidth="1"/>
    <col min="10761" max="11008" width="9.140625" style="19"/>
    <col min="11009" max="11009" width="9.5703125" style="19" customWidth="1"/>
    <col min="11010" max="11010" width="18" style="19" customWidth="1"/>
    <col min="11011" max="11011" width="13.5703125" style="19" customWidth="1"/>
    <col min="11012" max="11012" width="7.42578125" style="19" customWidth="1"/>
    <col min="11013" max="11013" width="12.140625" style="19" customWidth="1"/>
    <col min="11014" max="11014" width="7.42578125" style="19" customWidth="1"/>
    <col min="11015" max="11015" width="13.85546875" style="19" customWidth="1"/>
    <col min="11016" max="11016" width="7.42578125" style="19" customWidth="1"/>
    <col min="11017" max="11264" width="9.140625" style="19"/>
    <col min="11265" max="11265" width="9.5703125" style="19" customWidth="1"/>
    <col min="11266" max="11266" width="18" style="19" customWidth="1"/>
    <col min="11267" max="11267" width="13.5703125" style="19" customWidth="1"/>
    <col min="11268" max="11268" width="7.42578125" style="19" customWidth="1"/>
    <col min="11269" max="11269" width="12.140625" style="19" customWidth="1"/>
    <col min="11270" max="11270" width="7.42578125" style="19" customWidth="1"/>
    <col min="11271" max="11271" width="13.85546875" style="19" customWidth="1"/>
    <col min="11272" max="11272" width="7.42578125" style="19" customWidth="1"/>
    <col min="11273" max="11520" width="9.140625" style="19"/>
    <col min="11521" max="11521" width="9.5703125" style="19" customWidth="1"/>
    <col min="11522" max="11522" width="18" style="19" customWidth="1"/>
    <col min="11523" max="11523" width="13.5703125" style="19" customWidth="1"/>
    <col min="11524" max="11524" width="7.42578125" style="19" customWidth="1"/>
    <col min="11525" max="11525" width="12.140625" style="19" customWidth="1"/>
    <col min="11526" max="11526" width="7.42578125" style="19" customWidth="1"/>
    <col min="11527" max="11527" width="13.85546875" style="19" customWidth="1"/>
    <col min="11528" max="11528" width="7.42578125" style="19" customWidth="1"/>
    <col min="11529" max="11776" width="9.140625" style="19"/>
    <col min="11777" max="11777" width="9.5703125" style="19" customWidth="1"/>
    <col min="11778" max="11778" width="18" style="19" customWidth="1"/>
    <col min="11779" max="11779" width="13.5703125" style="19" customWidth="1"/>
    <col min="11780" max="11780" width="7.42578125" style="19" customWidth="1"/>
    <col min="11781" max="11781" width="12.140625" style="19" customWidth="1"/>
    <col min="11782" max="11782" width="7.42578125" style="19" customWidth="1"/>
    <col min="11783" max="11783" width="13.85546875" style="19" customWidth="1"/>
    <col min="11784" max="11784" width="7.42578125" style="19" customWidth="1"/>
    <col min="11785" max="12032" width="9.140625" style="19"/>
    <col min="12033" max="12033" width="9.5703125" style="19" customWidth="1"/>
    <col min="12034" max="12034" width="18" style="19" customWidth="1"/>
    <col min="12035" max="12035" width="13.5703125" style="19" customWidth="1"/>
    <col min="12036" max="12036" width="7.42578125" style="19" customWidth="1"/>
    <col min="12037" max="12037" width="12.140625" style="19" customWidth="1"/>
    <col min="12038" max="12038" width="7.42578125" style="19" customWidth="1"/>
    <col min="12039" max="12039" width="13.85546875" style="19" customWidth="1"/>
    <col min="12040" max="12040" width="7.42578125" style="19" customWidth="1"/>
    <col min="12041" max="12288" width="9.140625" style="19"/>
    <col min="12289" max="12289" width="9.5703125" style="19" customWidth="1"/>
    <col min="12290" max="12290" width="18" style="19" customWidth="1"/>
    <col min="12291" max="12291" width="13.5703125" style="19" customWidth="1"/>
    <col min="12292" max="12292" width="7.42578125" style="19" customWidth="1"/>
    <col min="12293" max="12293" width="12.140625" style="19" customWidth="1"/>
    <col min="12294" max="12294" width="7.42578125" style="19" customWidth="1"/>
    <col min="12295" max="12295" width="13.85546875" style="19" customWidth="1"/>
    <col min="12296" max="12296" width="7.42578125" style="19" customWidth="1"/>
    <col min="12297" max="12544" width="9.140625" style="19"/>
    <col min="12545" max="12545" width="9.5703125" style="19" customWidth="1"/>
    <col min="12546" max="12546" width="18" style="19" customWidth="1"/>
    <col min="12547" max="12547" width="13.5703125" style="19" customWidth="1"/>
    <col min="12548" max="12548" width="7.42578125" style="19" customWidth="1"/>
    <col min="12549" max="12549" width="12.140625" style="19" customWidth="1"/>
    <col min="12550" max="12550" width="7.42578125" style="19" customWidth="1"/>
    <col min="12551" max="12551" width="13.85546875" style="19" customWidth="1"/>
    <col min="12552" max="12552" width="7.42578125" style="19" customWidth="1"/>
    <col min="12553" max="12800" width="9.140625" style="19"/>
    <col min="12801" max="12801" width="9.5703125" style="19" customWidth="1"/>
    <col min="12802" max="12802" width="18" style="19" customWidth="1"/>
    <col min="12803" max="12803" width="13.5703125" style="19" customWidth="1"/>
    <col min="12804" max="12804" width="7.42578125" style="19" customWidth="1"/>
    <col min="12805" max="12805" width="12.140625" style="19" customWidth="1"/>
    <col min="12806" max="12806" width="7.42578125" style="19" customWidth="1"/>
    <col min="12807" max="12807" width="13.85546875" style="19" customWidth="1"/>
    <col min="12808" max="12808" width="7.42578125" style="19" customWidth="1"/>
    <col min="12809" max="13056" width="9.140625" style="19"/>
    <col min="13057" max="13057" width="9.5703125" style="19" customWidth="1"/>
    <col min="13058" max="13058" width="18" style="19" customWidth="1"/>
    <col min="13059" max="13059" width="13.5703125" style="19" customWidth="1"/>
    <col min="13060" max="13060" width="7.42578125" style="19" customWidth="1"/>
    <col min="13061" max="13061" width="12.140625" style="19" customWidth="1"/>
    <col min="13062" max="13062" width="7.42578125" style="19" customWidth="1"/>
    <col min="13063" max="13063" width="13.85546875" style="19" customWidth="1"/>
    <col min="13064" max="13064" width="7.42578125" style="19" customWidth="1"/>
    <col min="13065" max="13312" width="9.140625" style="19"/>
    <col min="13313" max="13313" width="9.5703125" style="19" customWidth="1"/>
    <col min="13314" max="13314" width="18" style="19" customWidth="1"/>
    <col min="13315" max="13315" width="13.5703125" style="19" customWidth="1"/>
    <col min="13316" max="13316" width="7.42578125" style="19" customWidth="1"/>
    <col min="13317" max="13317" width="12.140625" style="19" customWidth="1"/>
    <col min="13318" max="13318" width="7.42578125" style="19" customWidth="1"/>
    <col min="13319" max="13319" width="13.85546875" style="19" customWidth="1"/>
    <col min="13320" max="13320" width="7.42578125" style="19" customWidth="1"/>
    <col min="13321" max="13568" width="9.140625" style="19"/>
    <col min="13569" max="13569" width="9.5703125" style="19" customWidth="1"/>
    <col min="13570" max="13570" width="18" style="19" customWidth="1"/>
    <col min="13571" max="13571" width="13.5703125" style="19" customWidth="1"/>
    <col min="13572" max="13572" width="7.42578125" style="19" customWidth="1"/>
    <col min="13573" max="13573" width="12.140625" style="19" customWidth="1"/>
    <col min="13574" max="13574" width="7.42578125" style="19" customWidth="1"/>
    <col min="13575" max="13575" width="13.85546875" style="19" customWidth="1"/>
    <col min="13576" max="13576" width="7.42578125" style="19" customWidth="1"/>
    <col min="13577" max="13824" width="9.140625" style="19"/>
    <col min="13825" max="13825" width="9.5703125" style="19" customWidth="1"/>
    <col min="13826" max="13826" width="18" style="19" customWidth="1"/>
    <col min="13827" max="13827" width="13.5703125" style="19" customWidth="1"/>
    <col min="13828" max="13828" width="7.42578125" style="19" customWidth="1"/>
    <col min="13829" max="13829" width="12.140625" style="19" customWidth="1"/>
    <col min="13830" max="13830" width="7.42578125" style="19" customWidth="1"/>
    <col min="13831" max="13831" width="13.85546875" style="19" customWidth="1"/>
    <col min="13832" max="13832" width="7.42578125" style="19" customWidth="1"/>
    <col min="13833" max="14080" width="9.140625" style="19"/>
    <col min="14081" max="14081" width="9.5703125" style="19" customWidth="1"/>
    <col min="14082" max="14082" width="18" style="19" customWidth="1"/>
    <col min="14083" max="14083" width="13.5703125" style="19" customWidth="1"/>
    <col min="14084" max="14084" width="7.42578125" style="19" customWidth="1"/>
    <col min="14085" max="14085" width="12.140625" style="19" customWidth="1"/>
    <col min="14086" max="14086" width="7.42578125" style="19" customWidth="1"/>
    <col min="14087" max="14087" width="13.85546875" style="19" customWidth="1"/>
    <col min="14088" max="14088" width="7.42578125" style="19" customWidth="1"/>
    <col min="14089" max="14336" width="9.140625" style="19"/>
    <col min="14337" max="14337" width="9.5703125" style="19" customWidth="1"/>
    <col min="14338" max="14338" width="18" style="19" customWidth="1"/>
    <col min="14339" max="14339" width="13.5703125" style="19" customWidth="1"/>
    <col min="14340" max="14340" width="7.42578125" style="19" customWidth="1"/>
    <col min="14341" max="14341" width="12.140625" style="19" customWidth="1"/>
    <col min="14342" max="14342" width="7.42578125" style="19" customWidth="1"/>
    <col min="14343" max="14343" width="13.85546875" style="19" customWidth="1"/>
    <col min="14344" max="14344" width="7.42578125" style="19" customWidth="1"/>
    <col min="14345" max="14592" width="9.140625" style="19"/>
    <col min="14593" max="14593" width="9.5703125" style="19" customWidth="1"/>
    <col min="14594" max="14594" width="18" style="19" customWidth="1"/>
    <col min="14595" max="14595" width="13.5703125" style="19" customWidth="1"/>
    <col min="14596" max="14596" width="7.42578125" style="19" customWidth="1"/>
    <col min="14597" max="14597" width="12.140625" style="19" customWidth="1"/>
    <col min="14598" max="14598" width="7.42578125" style="19" customWidth="1"/>
    <col min="14599" max="14599" width="13.85546875" style="19" customWidth="1"/>
    <col min="14600" max="14600" width="7.42578125" style="19" customWidth="1"/>
    <col min="14601" max="14848" width="9.140625" style="19"/>
    <col min="14849" max="14849" width="9.5703125" style="19" customWidth="1"/>
    <col min="14850" max="14850" width="18" style="19" customWidth="1"/>
    <col min="14851" max="14851" width="13.5703125" style="19" customWidth="1"/>
    <col min="14852" max="14852" width="7.42578125" style="19" customWidth="1"/>
    <col min="14853" max="14853" width="12.140625" style="19" customWidth="1"/>
    <col min="14854" max="14854" width="7.42578125" style="19" customWidth="1"/>
    <col min="14855" max="14855" width="13.85546875" style="19" customWidth="1"/>
    <col min="14856" max="14856" width="7.42578125" style="19" customWidth="1"/>
    <col min="14857" max="15104" width="9.140625" style="19"/>
    <col min="15105" max="15105" width="9.5703125" style="19" customWidth="1"/>
    <col min="15106" max="15106" width="18" style="19" customWidth="1"/>
    <col min="15107" max="15107" width="13.5703125" style="19" customWidth="1"/>
    <col min="15108" max="15108" width="7.42578125" style="19" customWidth="1"/>
    <col min="15109" max="15109" width="12.140625" style="19" customWidth="1"/>
    <col min="15110" max="15110" width="7.42578125" style="19" customWidth="1"/>
    <col min="15111" max="15111" width="13.85546875" style="19" customWidth="1"/>
    <col min="15112" max="15112" width="7.42578125" style="19" customWidth="1"/>
    <col min="15113" max="15360" width="9.140625" style="19"/>
    <col min="15361" max="15361" width="9.5703125" style="19" customWidth="1"/>
    <col min="15362" max="15362" width="18" style="19" customWidth="1"/>
    <col min="15363" max="15363" width="13.5703125" style="19" customWidth="1"/>
    <col min="15364" max="15364" width="7.42578125" style="19" customWidth="1"/>
    <col min="15365" max="15365" width="12.140625" style="19" customWidth="1"/>
    <col min="15366" max="15366" width="7.42578125" style="19" customWidth="1"/>
    <col min="15367" max="15367" width="13.85546875" style="19" customWidth="1"/>
    <col min="15368" max="15368" width="7.42578125" style="19" customWidth="1"/>
    <col min="15369" max="15616" width="9.140625" style="19"/>
    <col min="15617" max="15617" width="9.5703125" style="19" customWidth="1"/>
    <col min="15618" max="15618" width="18" style="19" customWidth="1"/>
    <col min="15619" max="15619" width="13.5703125" style="19" customWidth="1"/>
    <col min="15620" max="15620" width="7.42578125" style="19" customWidth="1"/>
    <col min="15621" max="15621" width="12.140625" style="19" customWidth="1"/>
    <col min="15622" max="15622" width="7.42578125" style="19" customWidth="1"/>
    <col min="15623" max="15623" width="13.85546875" style="19" customWidth="1"/>
    <col min="15624" max="15624" width="7.42578125" style="19" customWidth="1"/>
    <col min="15625" max="15872" width="9.140625" style="19"/>
    <col min="15873" max="15873" width="9.5703125" style="19" customWidth="1"/>
    <col min="15874" max="15874" width="18" style="19" customWidth="1"/>
    <col min="15875" max="15875" width="13.5703125" style="19" customWidth="1"/>
    <col min="15876" max="15876" width="7.42578125" style="19" customWidth="1"/>
    <col min="15877" max="15877" width="12.140625" style="19" customWidth="1"/>
    <col min="15878" max="15878" width="7.42578125" style="19" customWidth="1"/>
    <col min="15879" max="15879" width="13.85546875" style="19" customWidth="1"/>
    <col min="15880" max="15880" width="7.42578125" style="19" customWidth="1"/>
    <col min="15881" max="16128" width="9.140625" style="19"/>
    <col min="16129" max="16129" width="9.5703125" style="19" customWidth="1"/>
    <col min="16130" max="16130" width="18" style="19" customWidth="1"/>
    <col min="16131" max="16131" width="13.5703125" style="19" customWidth="1"/>
    <col min="16132" max="16132" width="7.42578125" style="19" customWidth="1"/>
    <col min="16133" max="16133" width="12.140625" style="19" customWidth="1"/>
    <col min="16134" max="16134" width="7.42578125" style="19" customWidth="1"/>
    <col min="16135" max="16135" width="13.85546875" style="19" customWidth="1"/>
    <col min="16136" max="16136" width="7.42578125" style="19" customWidth="1"/>
    <col min="16137" max="16384" width="9.140625" style="19"/>
  </cols>
  <sheetData>
    <row r="1" spans="1:9" s="15" customFormat="1" ht="48" customHeight="1" x14ac:dyDescent="0.25">
      <c r="A1" s="12"/>
      <c r="B1" s="13"/>
      <c r="C1" s="13"/>
      <c r="D1" s="13"/>
      <c r="E1" s="14"/>
      <c r="F1" s="164" t="s">
        <v>125</v>
      </c>
      <c r="G1" s="164"/>
      <c r="H1" s="164"/>
    </row>
    <row r="2" spans="1:9" s="15" customFormat="1" ht="45.75" customHeight="1" x14ac:dyDescent="0.2">
      <c r="A2" s="193" t="s">
        <v>64</v>
      </c>
      <c r="B2" s="193"/>
      <c r="C2" s="193"/>
      <c r="D2" s="193"/>
      <c r="E2" s="193"/>
      <c r="F2" s="193"/>
      <c r="G2" s="193"/>
      <c r="H2" s="193"/>
      <c r="I2" s="16"/>
    </row>
    <row r="3" spans="1:9" s="17" customFormat="1" ht="39.75" customHeight="1" x14ac:dyDescent="0.2">
      <c r="A3" s="194" t="s">
        <v>65</v>
      </c>
      <c r="B3" s="195" t="s">
        <v>79</v>
      </c>
      <c r="C3" s="196" t="s">
        <v>66</v>
      </c>
      <c r="D3" s="196"/>
      <c r="E3" s="197" t="s">
        <v>67</v>
      </c>
      <c r="F3" s="197"/>
      <c r="G3" s="196" t="s">
        <v>68</v>
      </c>
      <c r="H3" s="196"/>
    </row>
    <row r="4" spans="1:9" s="17" customFormat="1" ht="15.75" x14ac:dyDescent="0.2">
      <c r="A4" s="194"/>
      <c r="B4" s="195"/>
      <c r="C4" s="116" t="s">
        <v>69</v>
      </c>
      <c r="D4" s="116" t="s">
        <v>70</v>
      </c>
      <c r="E4" s="116" t="s">
        <v>69</v>
      </c>
      <c r="F4" s="116" t="s">
        <v>70</v>
      </c>
      <c r="G4" s="116" t="s">
        <v>69</v>
      </c>
      <c r="H4" s="116" t="s">
        <v>70</v>
      </c>
    </row>
    <row r="5" spans="1:9" ht="15.75" x14ac:dyDescent="0.25">
      <c r="A5" s="117" t="s">
        <v>71</v>
      </c>
      <c r="B5" s="117" t="s">
        <v>72</v>
      </c>
      <c r="C5" s="118">
        <v>16116549</v>
      </c>
      <c r="D5" s="119">
        <v>2195</v>
      </c>
      <c r="E5" s="118">
        <v>-16116549</v>
      </c>
      <c r="F5" s="119">
        <v>-2195</v>
      </c>
      <c r="G5" s="118">
        <v>0</v>
      </c>
      <c r="H5" s="119">
        <v>0</v>
      </c>
    </row>
    <row r="6" spans="1:9" ht="15.75" x14ac:dyDescent="0.25">
      <c r="A6" s="117" t="s">
        <v>73</v>
      </c>
      <c r="B6" s="117" t="s">
        <v>74</v>
      </c>
      <c r="C6" s="118">
        <v>9682036</v>
      </c>
      <c r="D6" s="119">
        <v>1400</v>
      </c>
      <c r="E6" s="118">
        <v>-9682036</v>
      </c>
      <c r="F6" s="119">
        <v>-1400</v>
      </c>
      <c r="G6" s="118">
        <v>0</v>
      </c>
      <c r="H6" s="119">
        <v>0</v>
      </c>
    </row>
    <row r="7" spans="1:9" ht="15.75" outlineLevel="2" x14ac:dyDescent="0.25">
      <c r="A7" s="190" t="s">
        <v>75</v>
      </c>
      <c r="B7" s="191"/>
      <c r="C7" s="120">
        <v>178091620</v>
      </c>
      <c r="D7" s="121">
        <v>113939</v>
      </c>
      <c r="E7" s="122">
        <v>-90069715</v>
      </c>
      <c r="F7" s="121">
        <v>-3486</v>
      </c>
      <c r="G7" s="118">
        <f>C7+E7</f>
        <v>88021905</v>
      </c>
      <c r="H7" s="119">
        <f>D7+F7</f>
        <v>110453</v>
      </c>
    </row>
    <row r="8" spans="1:9" ht="15.75" x14ac:dyDescent="0.25">
      <c r="A8" s="192" t="s">
        <v>76</v>
      </c>
      <c r="B8" s="192"/>
      <c r="C8" s="118">
        <f>C6+C5+C7</f>
        <v>203890205</v>
      </c>
      <c r="D8" s="119">
        <f>D6+D5+D7</f>
        <v>117534</v>
      </c>
      <c r="E8" s="118">
        <f>E5+E6+E7</f>
        <v>-115868300</v>
      </c>
      <c r="F8" s="119">
        <f>F5+F6+F7</f>
        <v>-7081</v>
      </c>
      <c r="G8" s="118">
        <f>G5+G6+G7</f>
        <v>88021905</v>
      </c>
      <c r="H8" s="119">
        <f>H5+H6+H7</f>
        <v>110453</v>
      </c>
    </row>
    <row r="9" spans="1:9" x14ac:dyDescent="0.25">
      <c r="C9" s="20"/>
      <c r="D9" s="21"/>
      <c r="F9" s="20"/>
      <c r="G9" s="22"/>
      <c r="H9" s="21"/>
    </row>
    <row r="10" spans="1:9" x14ac:dyDescent="0.25">
      <c r="D10" s="21"/>
      <c r="E10" s="20"/>
      <c r="F10" s="20"/>
    </row>
  </sheetData>
  <mergeCells count="9">
    <mergeCell ref="A7:B7"/>
    <mergeCell ref="A8:B8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27.42578125" customWidth="1"/>
    <col min="2" max="2" width="109.28515625" customWidth="1"/>
  </cols>
  <sheetData>
    <row r="1" spans="1:4" ht="36" customHeight="1" x14ac:dyDescent="0.25">
      <c r="B1" s="25" t="s">
        <v>124</v>
      </c>
    </row>
    <row r="2" spans="1:4" ht="24" customHeight="1" x14ac:dyDescent="0.25">
      <c r="B2" s="24" t="s">
        <v>77</v>
      </c>
      <c r="C2" s="23"/>
      <c r="D2" s="23"/>
    </row>
    <row r="3" spans="1:4" ht="57" customHeight="1" thickBot="1" x14ac:dyDescent="0.3">
      <c r="A3" s="200" t="s">
        <v>63</v>
      </c>
      <c r="B3" s="200"/>
    </row>
    <row r="4" spans="1:4" ht="38.25" thickBot="1" x14ac:dyDescent="0.3">
      <c r="A4" s="1" t="s">
        <v>0</v>
      </c>
      <c r="B4" s="2" t="s">
        <v>1</v>
      </c>
    </row>
    <row r="5" spans="1:4" ht="19.5" thickBot="1" x14ac:dyDescent="0.3">
      <c r="A5" s="8" t="s">
        <v>40</v>
      </c>
      <c r="B5" s="9" t="s">
        <v>39</v>
      </c>
    </row>
    <row r="6" spans="1:4" ht="38.25" thickBot="1" x14ac:dyDescent="0.3">
      <c r="A6" s="8" t="s">
        <v>2</v>
      </c>
      <c r="B6" s="9" t="s">
        <v>3</v>
      </c>
    </row>
    <row r="7" spans="1:4" ht="94.5" thickBot="1" x14ac:dyDescent="0.3">
      <c r="A7" s="8" t="s">
        <v>41</v>
      </c>
      <c r="B7" s="9" t="s">
        <v>42</v>
      </c>
    </row>
    <row r="8" spans="1:4" ht="38.25" thickBot="1" x14ac:dyDescent="0.3">
      <c r="A8" s="8" t="s">
        <v>4</v>
      </c>
      <c r="B8" s="9" t="s">
        <v>5</v>
      </c>
    </row>
    <row r="9" spans="1:4" ht="38.25" thickBot="1" x14ac:dyDescent="0.3">
      <c r="A9" s="8" t="s">
        <v>6</v>
      </c>
      <c r="B9" s="9" t="s">
        <v>7</v>
      </c>
    </row>
    <row r="10" spans="1:4" ht="38.25" thickBot="1" x14ac:dyDescent="0.3">
      <c r="A10" s="8" t="s">
        <v>8</v>
      </c>
      <c r="B10" s="9" t="s">
        <v>43</v>
      </c>
    </row>
    <row r="11" spans="1:4" ht="57" thickBot="1" x14ac:dyDescent="0.3">
      <c r="A11" s="8" t="s">
        <v>9</v>
      </c>
      <c r="B11" s="9" t="s">
        <v>44</v>
      </c>
    </row>
    <row r="12" spans="1:4" ht="38.25" thickBot="1" x14ac:dyDescent="0.3">
      <c r="A12" s="8" t="s">
        <v>10</v>
      </c>
      <c r="B12" s="10" t="s">
        <v>62</v>
      </c>
    </row>
    <row r="13" spans="1:4" ht="38.25" thickBot="1" x14ac:dyDescent="0.3">
      <c r="A13" s="3" t="s">
        <v>11</v>
      </c>
      <c r="B13" s="4" t="s">
        <v>12</v>
      </c>
    </row>
    <row r="14" spans="1:4" ht="38.25" thickBot="1" x14ac:dyDescent="0.3">
      <c r="A14" s="11" t="s">
        <v>45</v>
      </c>
      <c r="B14" s="9" t="s">
        <v>46</v>
      </c>
    </row>
    <row r="15" spans="1:4" ht="38.25" thickBot="1" x14ac:dyDescent="0.3">
      <c r="A15" s="3" t="s">
        <v>13</v>
      </c>
      <c r="B15" s="4" t="s">
        <v>14</v>
      </c>
    </row>
    <row r="16" spans="1:4" ht="38.25" thickBot="1" x14ac:dyDescent="0.3">
      <c r="A16" s="3" t="s">
        <v>15</v>
      </c>
      <c r="B16" s="4" t="s">
        <v>16</v>
      </c>
    </row>
    <row r="17" spans="1:2" ht="136.5" customHeight="1" thickBot="1" x14ac:dyDescent="0.3">
      <c r="A17" s="3" t="s">
        <v>55</v>
      </c>
      <c r="B17" s="4" t="s">
        <v>50</v>
      </c>
    </row>
    <row r="18" spans="1:2" ht="57" thickBot="1" x14ac:dyDescent="0.3">
      <c r="A18" s="3" t="s">
        <v>56</v>
      </c>
      <c r="B18" s="4" t="s">
        <v>49</v>
      </c>
    </row>
    <row r="19" spans="1:2" ht="38.25" thickBot="1" x14ac:dyDescent="0.3">
      <c r="A19" s="3" t="s">
        <v>18</v>
      </c>
      <c r="B19" s="4" t="s">
        <v>19</v>
      </c>
    </row>
    <row r="20" spans="1:2" ht="38.25" thickBot="1" x14ac:dyDescent="0.3">
      <c r="A20" s="3" t="s">
        <v>20</v>
      </c>
      <c r="B20" s="4" t="s">
        <v>21</v>
      </c>
    </row>
    <row r="21" spans="1:2" ht="19.5" thickBot="1" x14ac:dyDescent="0.3">
      <c r="A21" s="3" t="s">
        <v>17</v>
      </c>
      <c r="B21" s="4" t="s">
        <v>47</v>
      </c>
    </row>
    <row r="22" spans="1:2" ht="19.5" thickBot="1" x14ac:dyDescent="0.3">
      <c r="A22" s="3" t="s">
        <v>57</v>
      </c>
      <c r="B22" s="4" t="s">
        <v>52</v>
      </c>
    </row>
    <row r="23" spans="1:2" ht="111" customHeight="1" thickBot="1" x14ac:dyDescent="0.3">
      <c r="A23" s="3" t="s">
        <v>58</v>
      </c>
      <c r="B23" s="4" t="s">
        <v>51</v>
      </c>
    </row>
    <row r="24" spans="1:2" ht="57" thickBot="1" x14ac:dyDescent="0.3">
      <c r="A24" s="3" t="s">
        <v>59</v>
      </c>
      <c r="B24" s="4" t="s">
        <v>48</v>
      </c>
    </row>
    <row r="25" spans="1:2" ht="57" thickBot="1" x14ac:dyDescent="0.3">
      <c r="A25" s="8" t="s">
        <v>60</v>
      </c>
      <c r="B25" s="9" t="s">
        <v>54</v>
      </c>
    </row>
    <row r="26" spans="1:2" ht="19.5" thickBot="1" x14ac:dyDescent="0.3">
      <c r="A26" s="3" t="s">
        <v>22</v>
      </c>
      <c r="B26" s="4" t="s">
        <v>53</v>
      </c>
    </row>
    <row r="27" spans="1:2" ht="38.25" thickBot="1" x14ac:dyDescent="0.3">
      <c r="A27" s="3" t="s">
        <v>61</v>
      </c>
      <c r="B27" s="4" t="s">
        <v>23</v>
      </c>
    </row>
    <row r="28" spans="1:2" ht="37.5" customHeight="1" thickBot="1" x14ac:dyDescent="0.3">
      <c r="A28" s="198" t="s">
        <v>24</v>
      </c>
      <c r="B28" s="199"/>
    </row>
    <row r="29" spans="1:2" ht="19.5" thickBot="1" x14ac:dyDescent="0.3">
      <c r="A29" s="5" t="s">
        <v>25</v>
      </c>
      <c r="B29" s="4" t="s">
        <v>26</v>
      </c>
    </row>
    <row r="30" spans="1:2" ht="19.5" thickBot="1" x14ac:dyDescent="0.3">
      <c r="A30" s="5" t="s">
        <v>27</v>
      </c>
      <c r="B30" s="4" t="s">
        <v>28</v>
      </c>
    </row>
    <row r="31" spans="1:2" ht="19.5" thickBot="1" x14ac:dyDescent="0.3">
      <c r="A31" s="3" t="s">
        <v>29</v>
      </c>
      <c r="B31" s="6" t="s">
        <v>30</v>
      </c>
    </row>
    <row r="32" spans="1:2" ht="19.5" thickBot="1" x14ac:dyDescent="0.3">
      <c r="A32" s="3" t="s">
        <v>31</v>
      </c>
      <c r="B32" s="6" t="s">
        <v>32</v>
      </c>
    </row>
    <row r="33" spans="1:2" ht="38.25" thickBot="1" x14ac:dyDescent="0.3">
      <c r="A33" s="3" t="s">
        <v>33</v>
      </c>
      <c r="B33" s="6" t="s">
        <v>34</v>
      </c>
    </row>
    <row r="34" spans="1:2" ht="57" thickBot="1" x14ac:dyDescent="0.3">
      <c r="A34" s="3" t="s">
        <v>35</v>
      </c>
      <c r="B34" s="6" t="s">
        <v>36</v>
      </c>
    </row>
    <row r="35" spans="1:2" ht="38.25" thickBot="1" x14ac:dyDescent="0.3">
      <c r="A35" s="3" t="s">
        <v>37</v>
      </c>
      <c r="B35" s="6" t="s">
        <v>38</v>
      </c>
    </row>
    <row r="38" spans="1:2" x14ac:dyDescent="0.25">
      <c r="B38" s="7"/>
    </row>
  </sheetData>
  <mergeCells count="2">
    <mergeCell ref="A28:B28"/>
    <mergeCell ref="A3:B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BreakPreview" zoomScale="130" zoomScaleNormal="100" zoomScaleSheetLayoutView="130" workbookViewId="0">
      <pane ySplit="5" topLeftCell="A6" activePane="bottomLeft" state="frozen"/>
      <selection pane="bottomLeft" activeCell="L16" sqref="L16"/>
    </sheetView>
  </sheetViews>
  <sheetFormatPr defaultColWidth="9.140625" defaultRowHeight="15" x14ac:dyDescent="0.25"/>
  <cols>
    <col min="1" max="1" width="46.5703125" customWidth="1"/>
    <col min="2" max="3" width="19.140625" customWidth="1"/>
    <col min="256" max="256" width="46.5703125" customWidth="1"/>
    <col min="257" max="257" width="15.42578125" customWidth="1"/>
    <col min="258" max="258" width="14.5703125" customWidth="1"/>
    <col min="259" max="259" width="15.28515625" customWidth="1"/>
    <col min="512" max="512" width="46.5703125" customWidth="1"/>
    <col min="513" max="513" width="15.42578125" customWidth="1"/>
    <col min="514" max="514" width="14.5703125" customWidth="1"/>
    <col min="515" max="515" width="15.28515625" customWidth="1"/>
    <col min="768" max="768" width="46.5703125" customWidth="1"/>
    <col min="769" max="769" width="15.42578125" customWidth="1"/>
    <col min="770" max="770" width="14.5703125" customWidth="1"/>
    <col min="771" max="771" width="15.28515625" customWidth="1"/>
    <col min="1024" max="1024" width="46.5703125" customWidth="1"/>
    <col min="1025" max="1025" width="15.42578125" customWidth="1"/>
    <col min="1026" max="1026" width="14.5703125" customWidth="1"/>
    <col min="1027" max="1027" width="15.28515625" customWidth="1"/>
    <col min="1280" max="1280" width="46.5703125" customWidth="1"/>
    <col min="1281" max="1281" width="15.42578125" customWidth="1"/>
    <col min="1282" max="1282" width="14.5703125" customWidth="1"/>
    <col min="1283" max="1283" width="15.28515625" customWidth="1"/>
    <col min="1536" max="1536" width="46.5703125" customWidth="1"/>
    <col min="1537" max="1537" width="15.42578125" customWidth="1"/>
    <col min="1538" max="1538" width="14.5703125" customWidth="1"/>
    <col min="1539" max="1539" width="15.28515625" customWidth="1"/>
    <col min="1792" max="1792" width="46.5703125" customWidth="1"/>
    <col min="1793" max="1793" width="15.42578125" customWidth="1"/>
    <col min="1794" max="1794" width="14.5703125" customWidth="1"/>
    <col min="1795" max="1795" width="15.28515625" customWidth="1"/>
    <col min="2048" max="2048" width="46.5703125" customWidth="1"/>
    <col min="2049" max="2049" width="15.42578125" customWidth="1"/>
    <col min="2050" max="2050" width="14.5703125" customWidth="1"/>
    <col min="2051" max="2051" width="15.28515625" customWidth="1"/>
    <col min="2304" max="2304" width="46.5703125" customWidth="1"/>
    <col min="2305" max="2305" width="15.42578125" customWidth="1"/>
    <col min="2306" max="2306" width="14.5703125" customWidth="1"/>
    <col min="2307" max="2307" width="15.28515625" customWidth="1"/>
    <col min="2560" max="2560" width="46.5703125" customWidth="1"/>
    <col min="2561" max="2561" width="15.42578125" customWidth="1"/>
    <col min="2562" max="2562" width="14.5703125" customWidth="1"/>
    <col min="2563" max="2563" width="15.28515625" customWidth="1"/>
    <col min="2816" max="2816" width="46.5703125" customWidth="1"/>
    <col min="2817" max="2817" width="15.42578125" customWidth="1"/>
    <col min="2818" max="2818" width="14.5703125" customWidth="1"/>
    <col min="2819" max="2819" width="15.28515625" customWidth="1"/>
    <col min="3072" max="3072" width="46.5703125" customWidth="1"/>
    <col min="3073" max="3073" width="15.42578125" customWidth="1"/>
    <col min="3074" max="3074" width="14.5703125" customWidth="1"/>
    <col min="3075" max="3075" width="15.28515625" customWidth="1"/>
    <col min="3328" max="3328" width="46.5703125" customWidth="1"/>
    <col min="3329" max="3329" width="15.42578125" customWidth="1"/>
    <col min="3330" max="3330" width="14.5703125" customWidth="1"/>
    <col min="3331" max="3331" width="15.28515625" customWidth="1"/>
    <col min="3584" max="3584" width="46.5703125" customWidth="1"/>
    <col min="3585" max="3585" width="15.42578125" customWidth="1"/>
    <col min="3586" max="3586" width="14.5703125" customWidth="1"/>
    <col min="3587" max="3587" width="15.28515625" customWidth="1"/>
    <col min="3840" max="3840" width="46.5703125" customWidth="1"/>
    <col min="3841" max="3841" width="15.42578125" customWidth="1"/>
    <col min="3842" max="3842" width="14.5703125" customWidth="1"/>
    <col min="3843" max="3843" width="15.28515625" customWidth="1"/>
    <col min="4096" max="4096" width="46.5703125" customWidth="1"/>
    <col min="4097" max="4097" width="15.42578125" customWidth="1"/>
    <col min="4098" max="4098" width="14.5703125" customWidth="1"/>
    <col min="4099" max="4099" width="15.28515625" customWidth="1"/>
    <col min="4352" max="4352" width="46.5703125" customWidth="1"/>
    <col min="4353" max="4353" width="15.42578125" customWidth="1"/>
    <col min="4354" max="4354" width="14.5703125" customWidth="1"/>
    <col min="4355" max="4355" width="15.28515625" customWidth="1"/>
    <col min="4608" max="4608" width="46.5703125" customWidth="1"/>
    <col min="4609" max="4609" width="15.42578125" customWidth="1"/>
    <col min="4610" max="4610" width="14.5703125" customWidth="1"/>
    <col min="4611" max="4611" width="15.28515625" customWidth="1"/>
    <col min="4864" max="4864" width="46.5703125" customWidth="1"/>
    <col min="4865" max="4865" width="15.42578125" customWidth="1"/>
    <col min="4866" max="4866" width="14.5703125" customWidth="1"/>
    <col min="4867" max="4867" width="15.28515625" customWidth="1"/>
    <col min="5120" max="5120" width="46.5703125" customWidth="1"/>
    <col min="5121" max="5121" width="15.42578125" customWidth="1"/>
    <col min="5122" max="5122" width="14.5703125" customWidth="1"/>
    <col min="5123" max="5123" width="15.28515625" customWidth="1"/>
    <col min="5376" max="5376" width="46.5703125" customWidth="1"/>
    <col min="5377" max="5377" width="15.42578125" customWidth="1"/>
    <col min="5378" max="5378" width="14.5703125" customWidth="1"/>
    <col min="5379" max="5379" width="15.28515625" customWidth="1"/>
    <col min="5632" max="5632" width="46.5703125" customWidth="1"/>
    <col min="5633" max="5633" width="15.42578125" customWidth="1"/>
    <col min="5634" max="5634" width="14.5703125" customWidth="1"/>
    <col min="5635" max="5635" width="15.28515625" customWidth="1"/>
    <col min="5888" max="5888" width="46.5703125" customWidth="1"/>
    <col min="5889" max="5889" width="15.42578125" customWidth="1"/>
    <col min="5890" max="5890" width="14.5703125" customWidth="1"/>
    <col min="5891" max="5891" width="15.28515625" customWidth="1"/>
    <col min="6144" max="6144" width="46.5703125" customWidth="1"/>
    <col min="6145" max="6145" width="15.42578125" customWidth="1"/>
    <col min="6146" max="6146" width="14.5703125" customWidth="1"/>
    <col min="6147" max="6147" width="15.28515625" customWidth="1"/>
    <col min="6400" max="6400" width="46.5703125" customWidth="1"/>
    <col min="6401" max="6401" width="15.42578125" customWidth="1"/>
    <col min="6402" max="6402" width="14.5703125" customWidth="1"/>
    <col min="6403" max="6403" width="15.28515625" customWidth="1"/>
    <col min="6656" max="6656" width="46.5703125" customWidth="1"/>
    <col min="6657" max="6657" width="15.42578125" customWidth="1"/>
    <col min="6658" max="6658" width="14.5703125" customWidth="1"/>
    <col min="6659" max="6659" width="15.28515625" customWidth="1"/>
    <col min="6912" max="6912" width="46.5703125" customWidth="1"/>
    <col min="6913" max="6913" width="15.42578125" customWidth="1"/>
    <col min="6914" max="6914" width="14.5703125" customWidth="1"/>
    <col min="6915" max="6915" width="15.28515625" customWidth="1"/>
    <col min="7168" max="7168" width="46.5703125" customWidth="1"/>
    <col min="7169" max="7169" width="15.42578125" customWidth="1"/>
    <col min="7170" max="7170" width="14.5703125" customWidth="1"/>
    <col min="7171" max="7171" width="15.28515625" customWidth="1"/>
    <col min="7424" max="7424" width="46.5703125" customWidth="1"/>
    <col min="7425" max="7425" width="15.42578125" customWidth="1"/>
    <col min="7426" max="7426" width="14.5703125" customWidth="1"/>
    <col min="7427" max="7427" width="15.28515625" customWidth="1"/>
    <col min="7680" max="7680" width="46.5703125" customWidth="1"/>
    <col min="7681" max="7681" width="15.42578125" customWidth="1"/>
    <col min="7682" max="7682" width="14.5703125" customWidth="1"/>
    <col min="7683" max="7683" width="15.28515625" customWidth="1"/>
    <col min="7936" max="7936" width="46.5703125" customWidth="1"/>
    <col min="7937" max="7937" width="15.42578125" customWidth="1"/>
    <col min="7938" max="7938" width="14.5703125" customWidth="1"/>
    <col min="7939" max="7939" width="15.28515625" customWidth="1"/>
    <col min="8192" max="8192" width="46.5703125" customWidth="1"/>
    <col min="8193" max="8193" width="15.42578125" customWidth="1"/>
    <col min="8194" max="8194" width="14.5703125" customWidth="1"/>
    <col min="8195" max="8195" width="15.28515625" customWidth="1"/>
    <col min="8448" max="8448" width="46.5703125" customWidth="1"/>
    <col min="8449" max="8449" width="15.42578125" customWidth="1"/>
    <col min="8450" max="8450" width="14.5703125" customWidth="1"/>
    <col min="8451" max="8451" width="15.28515625" customWidth="1"/>
    <col min="8704" max="8704" width="46.5703125" customWidth="1"/>
    <col min="8705" max="8705" width="15.42578125" customWidth="1"/>
    <col min="8706" max="8706" width="14.5703125" customWidth="1"/>
    <col min="8707" max="8707" width="15.28515625" customWidth="1"/>
    <col min="8960" max="8960" width="46.5703125" customWidth="1"/>
    <col min="8961" max="8961" width="15.42578125" customWidth="1"/>
    <col min="8962" max="8962" width="14.5703125" customWidth="1"/>
    <col min="8963" max="8963" width="15.28515625" customWidth="1"/>
    <col min="9216" max="9216" width="46.5703125" customWidth="1"/>
    <col min="9217" max="9217" width="15.42578125" customWidth="1"/>
    <col min="9218" max="9218" width="14.5703125" customWidth="1"/>
    <col min="9219" max="9219" width="15.28515625" customWidth="1"/>
    <col min="9472" max="9472" width="46.5703125" customWidth="1"/>
    <col min="9473" max="9473" width="15.42578125" customWidth="1"/>
    <col min="9474" max="9474" width="14.5703125" customWidth="1"/>
    <col min="9475" max="9475" width="15.28515625" customWidth="1"/>
    <col min="9728" max="9728" width="46.5703125" customWidth="1"/>
    <col min="9729" max="9729" width="15.42578125" customWidth="1"/>
    <col min="9730" max="9730" width="14.5703125" customWidth="1"/>
    <col min="9731" max="9731" width="15.28515625" customWidth="1"/>
    <col min="9984" max="9984" width="46.5703125" customWidth="1"/>
    <col min="9985" max="9985" width="15.42578125" customWidth="1"/>
    <col min="9986" max="9986" width="14.5703125" customWidth="1"/>
    <col min="9987" max="9987" width="15.28515625" customWidth="1"/>
    <col min="10240" max="10240" width="46.5703125" customWidth="1"/>
    <col min="10241" max="10241" width="15.42578125" customWidth="1"/>
    <col min="10242" max="10242" width="14.5703125" customWidth="1"/>
    <col min="10243" max="10243" width="15.28515625" customWidth="1"/>
    <col min="10496" max="10496" width="46.5703125" customWidth="1"/>
    <col min="10497" max="10497" width="15.42578125" customWidth="1"/>
    <col min="10498" max="10498" width="14.5703125" customWidth="1"/>
    <col min="10499" max="10499" width="15.28515625" customWidth="1"/>
    <col min="10752" max="10752" width="46.5703125" customWidth="1"/>
    <col min="10753" max="10753" width="15.42578125" customWidth="1"/>
    <col min="10754" max="10754" width="14.5703125" customWidth="1"/>
    <col min="10755" max="10755" width="15.28515625" customWidth="1"/>
    <col min="11008" max="11008" width="46.5703125" customWidth="1"/>
    <col min="11009" max="11009" width="15.42578125" customWidth="1"/>
    <col min="11010" max="11010" width="14.5703125" customWidth="1"/>
    <col min="11011" max="11011" width="15.28515625" customWidth="1"/>
    <col min="11264" max="11264" width="46.5703125" customWidth="1"/>
    <col min="11265" max="11265" width="15.42578125" customWidth="1"/>
    <col min="11266" max="11266" width="14.5703125" customWidth="1"/>
    <col min="11267" max="11267" width="15.28515625" customWidth="1"/>
    <col min="11520" max="11520" width="46.5703125" customWidth="1"/>
    <col min="11521" max="11521" width="15.42578125" customWidth="1"/>
    <col min="11522" max="11522" width="14.5703125" customWidth="1"/>
    <col min="11523" max="11523" width="15.28515625" customWidth="1"/>
    <col min="11776" max="11776" width="46.5703125" customWidth="1"/>
    <col min="11777" max="11777" width="15.42578125" customWidth="1"/>
    <col min="11778" max="11778" width="14.5703125" customWidth="1"/>
    <col min="11779" max="11779" width="15.28515625" customWidth="1"/>
    <col min="12032" max="12032" width="46.5703125" customWidth="1"/>
    <col min="12033" max="12033" width="15.42578125" customWidth="1"/>
    <col min="12034" max="12034" width="14.5703125" customWidth="1"/>
    <col min="12035" max="12035" width="15.28515625" customWidth="1"/>
    <col min="12288" max="12288" width="46.5703125" customWidth="1"/>
    <col min="12289" max="12289" width="15.42578125" customWidth="1"/>
    <col min="12290" max="12290" width="14.5703125" customWidth="1"/>
    <col min="12291" max="12291" width="15.28515625" customWidth="1"/>
    <col min="12544" max="12544" width="46.5703125" customWidth="1"/>
    <col min="12545" max="12545" width="15.42578125" customWidth="1"/>
    <col min="12546" max="12546" width="14.5703125" customWidth="1"/>
    <col min="12547" max="12547" width="15.28515625" customWidth="1"/>
    <col min="12800" max="12800" width="46.5703125" customWidth="1"/>
    <col min="12801" max="12801" width="15.42578125" customWidth="1"/>
    <col min="12802" max="12802" width="14.5703125" customWidth="1"/>
    <col min="12803" max="12803" width="15.28515625" customWidth="1"/>
    <col min="13056" max="13056" width="46.5703125" customWidth="1"/>
    <col min="13057" max="13057" width="15.42578125" customWidth="1"/>
    <col min="13058" max="13058" width="14.5703125" customWidth="1"/>
    <col min="13059" max="13059" width="15.28515625" customWidth="1"/>
    <col min="13312" max="13312" width="46.5703125" customWidth="1"/>
    <col min="13313" max="13313" width="15.42578125" customWidth="1"/>
    <col min="13314" max="13314" width="14.5703125" customWidth="1"/>
    <col min="13315" max="13315" width="15.28515625" customWidth="1"/>
    <col min="13568" max="13568" width="46.5703125" customWidth="1"/>
    <col min="13569" max="13569" width="15.42578125" customWidth="1"/>
    <col min="13570" max="13570" width="14.5703125" customWidth="1"/>
    <col min="13571" max="13571" width="15.28515625" customWidth="1"/>
    <col min="13824" max="13824" width="46.5703125" customWidth="1"/>
    <col min="13825" max="13825" width="15.42578125" customWidth="1"/>
    <col min="13826" max="13826" width="14.5703125" customWidth="1"/>
    <col min="13827" max="13827" width="15.28515625" customWidth="1"/>
    <col min="14080" max="14080" width="46.5703125" customWidth="1"/>
    <col min="14081" max="14081" width="15.42578125" customWidth="1"/>
    <col min="14082" max="14082" width="14.5703125" customWidth="1"/>
    <col min="14083" max="14083" width="15.28515625" customWidth="1"/>
    <col min="14336" max="14336" width="46.5703125" customWidth="1"/>
    <col min="14337" max="14337" width="15.42578125" customWidth="1"/>
    <col min="14338" max="14338" width="14.5703125" customWidth="1"/>
    <col min="14339" max="14339" width="15.28515625" customWidth="1"/>
    <col min="14592" max="14592" width="46.5703125" customWidth="1"/>
    <col min="14593" max="14593" width="15.42578125" customWidth="1"/>
    <col min="14594" max="14594" width="14.5703125" customWidth="1"/>
    <col min="14595" max="14595" width="15.28515625" customWidth="1"/>
    <col min="14848" max="14848" width="46.5703125" customWidth="1"/>
    <col min="14849" max="14849" width="15.42578125" customWidth="1"/>
    <col min="14850" max="14850" width="14.5703125" customWidth="1"/>
    <col min="14851" max="14851" width="15.28515625" customWidth="1"/>
    <col min="15104" max="15104" width="46.5703125" customWidth="1"/>
    <col min="15105" max="15105" width="15.42578125" customWidth="1"/>
    <col min="15106" max="15106" width="14.5703125" customWidth="1"/>
    <col min="15107" max="15107" width="15.28515625" customWidth="1"/>
    <col min="15360" max="15360" width="46.5703125" customWidth="1"/>
    <col min="15361" max="15361" width="15.42578125" customWidth="1"/>
    <col min="15362" max="15362" width="14.5703125" customWidth="1"/>
    <col min="15363" max="15363" width="15.28515625" customWidth="1"/>
    <col min="15616" max="15616" width="46.5703125" customWidth="1"/>
    <col min="15617" max="15617" width="15.42578125" customWidth="1"/>
    <col min="15618" max="15618" width="14.5703125" customWidth="1"/>
    <col min="15619" max="15619" width="15.28515625" customWidth="1"/>
    <col min="15872" max="15872" width="46.5703125" customWidth="1"/>
    <col min="15873" max="15873" width="15.42578125" customWidth="1"/>
    <col min="15874" max="15874" width="14.5703125" customWidth="1"/>
    <col min="15875" max="15875" width="15.28515625" customWidth="1"/>
    <col min="16128" max="16128" width="46.5703125" customWidth="1"/>
    <col min="16129" max="16129" width="15.42578125" customWidth="1"/>
    <col min="16130" max="16130" width="14.5703125" customWidth="1"/>
    <col min="16131" max="16131" width="15.28515625" customWidth="1"/>
  </cols>
  <sheetData>
    <row r="1" spans="1:3" ht="48.75" customHeight="1" x14ac:dyDescent="0.25">
      <c r="B1" s="202" t="s">
        <v>230</v>
      </c>
      <c r="C1" s="202"/>
    </row>
    <row r="2" spans="1:3" ht="11.25" customHeight="1" x14ac:dyDescent="0.25">
      <c r="A2" s="150"/>
      <c r="B2" s="150"/>
      <c r="C2" s="150"/>
    </row>
    <row r="3" spans="1:3" ht="30.75" customHeight="1" x14ac:dyDescent="0.25">
      <c r="A3" s="201" t="s">
        <v>229</v>
      </c>
      <c r="B3" s="201"/>
      <c r="C3" s="201"/>
    </row>
    <row r="4" spans="1:3" ht="11.25" customHeight="1" x14ac:dyDescent="0.25"/>
    <row r="5" spans="1:3" ht="42.75" customHeight="1" x14ac:dyDescent="0.25">
      <c r="A5" s="139" t="s">
        <v>133</v>
      </c>
      <c r="B5" s="146" t="s">
        <v>134</v>
      </c>
      <c r="C5" s="141" t="s">
        <v>135</v>
      </c>
    </row>
    <row r="6" spans="1:3" ht="11.25" customHeight="1" x14ac:dyDescent="0.25">
      <c r="A6" s="142" t="s">
        <v>139</v>
      </c>
      <c r="B6" s="143">
        <v>3676</v>
      </c>
      <c r="C6" s="143">
        <v>241430</v>
      </c>
    </row>
    <row r="7" spans="1:3" ht="11.25" customHeight="1" x14ac:dyDescent="0.25">
      <c r="A7" s="142" t="s">
        <v>140</v>
      </c>
      <c r="B7" s="143">
        <v>3693</v>
      </c>
      <c r="C7" s="143">
        <v>162083</v>
      </c>
    </row>
    <row r="8" spans="1:3" ht="11.25" customHeight="1" x14ac:dyDescent="0.25">
      <c r="A8" s="142" t="s">
        <v>142</v>
      </c>
      <c r="B8" s="143">
        <v>68025</v>
      </c>
      <c r="C8" s="143">
        <v>616023</v>
      </c>
    </row>
    <row r="9" spans="1:3" ht="11.25" customHeight="1" x14ac:dyDescent="0.25">
      <c r="A9" s="142" t="s">
        <v>193</v>
      </c>
      <c r="B9" s="143">
        <v>249373</v>
      </c>
      <c r="C9" s="143">
        <v>14861385</v>
      </c>
    </row>
    <row r="10" spans="1:3" ht="11.25" customHeight="1" x14ac:dyDescent="0.25">
      <c r="A10" s="142" t="s">
        <v>194</v>
      </c>
      <c r="B10" s="143">
        <v>101316</v>
      </c>
      <c r="C10" s="143">
        <v>4720735</v>
      </c>
    </row>
    <row r="11" spans="1:3" ht="11.25" customHeight="1" x14ac:dyDescent="0.25">
      <c r="A11" s="142" t="s">
        <v>147</v>
      </c>
      <c r="B11" s="143">
        <v>46702</v>
      </c>
      <c r="C11" s="143">
        <v>2140353</v>
      </c>
    </row>
    <row r="12" spans="1:3" ht="11.25" customHeight="1" x14ac:dyDescent="0.25">
      <c r="A12" s="142" t="s">
        <v>149</v>
      </c>
      <c r="B12" s="143">
        <v>12909</v>
      </c>
      <c r="C12" s="143">
        <v>581217</v>
      </c>
    </row>
    <row r="13" spans="1:3" ht="11.25" customHeight="1" x14ac:dyDescent="0.25">
      <c r="A13" s="142" t="s">
        <v>150</v>
      </c>
      <c r="B13" s="143">
        <v>55444</v>
      </c>
      <c r="C13" s="143">
        <v>2517619</v>
      </c>
    </row>
    <row r="14" spans="1:3" ht="11.25" customHeight="1" x14ac:dyDescent="0.25">
      <c r="A14" s="142" t="s">
        <v>151</v>
      </c>
      <c r="B14" s="143">
        <v>32166</v>
      </c>
      <c r="C14" s="143">
        <v>1470442</v>
      </c>
    </row>
    <row r="15" spans="1:3" ht="11.25" customHeight="1" x14ac:dyDescent="0.25">
      <c r="A15" s="142" t="s">
        <v>152</v>
      </c>
      <c r="B15" s="143">
        <v>21852</v>
      </c>
      <c r="C15" s="143">
        <v>962089</v>
      </c>
    </row>
    <row r="16" spans="1:3" ht="11.25" customHeight="1" x14ac:dyDescent="0.25">
      <c r="A16" s="142" t="s">
        <v>153</v>
      </c>
      <c r="B16" s="143">
        <v>8912</v>
      </c>
      <c r="C16" s="143">
        <v>415783</v>
      </c>
    </row>
    <row r="17" spans="1:3" ht="11.25" customHeight="1" x14ac:dyDescent="0.25">
      <c r="A17" s="142" t="s">
        <v>154</v>
      </c>
      <c r="B17" s="143">
        <v>6157</v>
      </c>
      <c r="C17" s="143">
        <v>279266</v>
      </c>
    </row>
    <row r="18" spans="1:3" ht="11.25" customHeight="1" x14ac:dyDescent="0.25">
      <c r="A18" s="142" t="s">
        <v>155</v>
      </c>
      <c r="B18" s="143">
        <v>8398</v>
      </c>
      <c r="C18" s="143">
        <v>378729</v>
      </c>
    </row>
    <row r="19" spans="1:3" ht="11.25" customHeight="1" x14ac:dyDescent="0.25">
      <c r="A19" s="142" t="s">
        <v>156</v>
      </c>
      <c r="B19" s="143">
        <v>6863</v>
      </c>
      <c r="C19" s="143">
        <v>312014</v>
      </c>
    </row>
    <row r="20" spans="1:3" ht="11.25" customHeight="1" x14ac:dyDescent="0.25">
      <c r="A20" s="142" t="s">
        <v>157</v>
      </c>
      <c r="B20" s="143">
        <v>25286</v>
      </c>
      <c r="C20" s="143">
        <v>1179802</v>
      </c>
    </row>
    <row r="21" spans="1:3" ht="11.25" customHeight="1" x14ac:dyDescent="0.25">
      <c r="A21" s="142" t="s">
        <v>158</v>
      </c>
      <c r="B21" s="143">
        <v>22991</v>
      </c>
      <c r="C21" s="143">
        <v>1043868</v>
      </c>
    </row>
    <row r="22" spans="1:3" ht="11.25" customHeight="1" x14ac:dyDescent="0.25">
      <c r="A22" s="142" t="s">
        <v>159</v>
      </c>
      <c r="B22" s="143">
        <v>6117</v>
      </c>
      <c r="C22" s="143">
        <v>278242</v>
      </c>
    </row>
    <row r="23" spans="1:3" ht="11.25" customHeight="1" x14ac:dyDescent="0.25">
      <c r="A23" s="142" t="s">
        <v>160</v>
      </c>
      <c r="B23" s="143">
        <v>11071</v>
      </c>
      <c r="C23" s="143">
        <v>489893</v>
      </c>
    </row>
    <row r="24" spans="1:3" ht="11.25" customHeight="1" x14ac:dyDescent="0.25">
      <c r="A24" s="142" t="s">
        <v>161</v>
      </c>
      <c r="B24" s="143">
        <v>7281</v>
      </c>
      <c r="C24" s="143">
        <v>335235</v>
      </c>
    </row>
    <row r="25" spans="1:3" ht="11.25" customHeight="1" x14ac:dyDescent="0.25">
      <c r="A25" s="142" t="s">
        <v>162</v>
      </c>
      <c r="B25" s="143">
        <v>18387</v>
      </c>
      <c r="C25" s="143">
        <v>817977</v>
      </c>
    </row>
    <row r="26" spans="1:3" ht="11.25" customHeight="1" x14ac:dyDescent="0.25">
      <c r="A26" s="142" t="s">
        <v>163</v>
      </c>
      <c r="B26" s="143">
        <v>7203</v>
      </c>
      <c r="C26" s="143">
        <v>330011</v>
      </c>
    </row>
    <row r="27" spans="1:3" ht="11.25" customHeight="1" x14ac:dyDescent="0.25">
      <c r="A27" s="142" t="s">
        <v>164</v>
      </c>
      <c r="B27" s="143">
        <v>13483</v>
      </c>
      <c r="C27" s="143">
        <v>604118</v>
      </c>
    </row>
    <row r="28" spans="1:3" ht="11.25" customHeight="1" x14ac:dyDescent="0.25">
      <c r="A28" s="142" t="s">
        <v>165</v>
      </c>
      <c r="B28" s="143">
        <v>15353</v>
      </c>
      <c r="C28" s="143">
        <v>676670</v>
      </c>
    </row>
    <row r="29" spans="1:3" ht="11.25" customHeight="1" x14ac:dyDescent="0.25">
      <c r="A29" s="142" t="s">
        <v>166</v>
      </c>
      <c r="B29" s="143">
        <v>9003</v>
      </c>
      <c r="C29" s="143">
        <v>405472</v>
      </c>
    </row>
    <row r="30" spans="1:3" ht="11.25" customHeight="1" x14ac:dyDescent="0.25">
      <c r="A30" s="142" t="s">
        <v>167</v>
      </c>
      <c r="B30" s="143">
        <v>39262</v>
      </c>
      <c r="C30" s="143">
        <v>1721181</v>
      </c>
    </row>
    <row r="31" spans="1:3" ht="11.25" customHeight="1" x14ac:dyDescent="0.25">
      <c r="A31" s="142" t="s">
        <v>168</v>
      </c>
      <c r="B31" s="143">
        <v>11185</v>
      </c>
      <c r="C31" s="143">
        <v>511359</v>
      </c>
    </row>
    <row r="32" spans="1:3" ht="11.25" customHeight="1" x14ac:dyDescent="0.25">
      <c r="A32" s="142" t="s">
        <v>169</v>
      </c>
      <c r="B32" s="143">
        <v>10975</v>
      </c>
      <c r="C32" s="143">
        <v>485342</v>
      </c>
    </row>
    <row r="33" spans="1:3" ht="11.25" customHeight="1" x14ac:dyDescent="0.25">
      <c r="A33" s="142" t="s">
        <v>170</v>
      </c>
      <c r="B33" s="143">
        <v>11441</v>
      </c>
      <c r="C33" s="143">
        <v>500278</v>
      </c>
    </row>
    <row r="34" spans="1:3" ht="11.25" customHeight="1" x14ac:dyDescent="0.25">
      <c r="A34" s="142" t="s">
        <v>171</v>
      </c>
      <c r="B34" s="143">
        <v>18580</v>
      </c>
      <c r="C34" s="143">
        <v>818294</v>
      </c>
    </row>
    <row r="35" spans="1:3" ht="11.25" customHeight="1" x14ac:dyDescent="0.25">
      <c r="A35" s="142" t="s">
        <v>172</v>
      </c>
      <c r="B35" s="143">
        <v>5565</v>
      </c>
      <c r="C35" s="143">
        <v>262441</v>
      </c>
    </row>
    <row r="36" spans="1:3" ht="11.25" customHeight="1" x14ac:dyDescent="0.25">
      <c r="A36" s="142" t="s">
        <v>173</v>
      </c>
      <c r="B36" s="143">
        <v>32943</v>
      </c>
      <c r="C36" s="143">
        <v>1478949</v>
      </c>
    </row>
    <row r="37" spans="1:3" ht="11.25" customHeight="1" x14ac:dyDescent="0.25">
      <c r="A37" s="142" t="s">
        <v>174</v>
      </c>
      <c r="B37" s="143">
        <v>29423</v>
      </c>
      <c r="C37" s="143">
        <v>1341762</v>
      </c>
    </row>
    <row r="38" spans="1:3" ht="11.25" customHeight="1" x14ac:dyDescent="0.25">
      <c r="A38" s="142" t="s">
        <v>175</v>
      </c>
      <c r="B38" s="143">
        <v>10276</v>
      </c>
      <c r="C38" s="143">
        <v>457805</v>
      </c>
    </row>
    <row r="39" spans="1:3" ht="11.25" customHeight="1" x14ac:dyDescent="0.25">
      <c r="A39" s="142" t="s">
        <v>176</v>
      </c>
      <c r="B39" s="143">
        <v>13358</v>
      </c>
      <c r="C39" s="143">
        <v>597893</v>
      </c>
    </row>
    <row r="40" spans="1:3" ht="11.25" customHeight="1" x14ac:dyDescent="0.25">
      <c r="A40" s="142" t="s">
        <v>177</v>
      </c>
      <c r="B40" s="143">
        <v>8492</v>
      </c>
      <c r="C40" s="143">
        <v>390681</v>
      </c>
    </row>
    <row r="41" spans="1:3" ht="11.25" customHeight="1" x14ac:dyDescent="0.25">
      <c r="A41" s="142" t="s">
        <v>178</v>
      </c>
      <c r="B41" s="143">
        <v>8057</v>
      </c>
      <c r="C41" s="143">
        <v>357013</v>
      </c>
    </row>
    <row r="42" spans="1:3" ht="11.25" customHeight="1" x14ac:dyDescent="0.25">
      <c r="A42" s="142" t="s">
        <v>179</v>
      </c>
      <c r="B42" s="143">
        <v>4476</v>
      </c>
      <c r="C42" s="143">
        <v>290947</v>
      </c>
    </row>
    <row r="43" spans="1:3" ht="11.25" customHeight="1" x14ac:dyDescent="0.25">
      <c r="A43" s="142" t="s">
        <v>180</v>
      </c>
      <c r="B43" s="143">
        <v>6525</v>
      </c>
      <c r="C43" s="143">
        <v>339659</v>
      </c>
    </row>
    <row r="44" spans="1:3" ht="11.25" customHeight="1" x14ac:dyDescent="0.25">
      <c r="A44" s="142" t="s">
        <v>181</v>
      </c>
      <c r="B44" s="143">
        <v>12163</v>
      </c>
      <c r="C44" s="143">
        <v>671114</v>
      </c>
    </row>
    <row r="45" spans="1:3" ht="11.25" customHeight="1" x14ac:dyDescent="0.25">
      <c r="A45" s="142" t="s">
        <v>182</v>
      </c>
      <c r="B45" s="143">
        <v>4631</v>
      </c>
      <c r="C45" s="143">
        <v>276676</v>
      </c>
    </row>
    <row r="46" spans="1:3" ht="11.25" customHeight="1" x14ac:dyDescent="0.25">
      <c r="A46" s="142" t="s">
        <v>183</v>
      </c>
      <c r="B46" s="143">
        <v>2222</v>
      </c>
      <c r="C46" s="143">
        <v>121295</v>
      </c>
    </row>
    <row r="47" spans="1:3" ht="11.25" customHeight="1" x14ac:dyDescent="0.25">
      <c r="A47" s="142" t="s">
        <v>185</v>
      </c>
      <c r="B47" s="144">
        <v>880</v>
      </c>
      <c r="C47" s="143">
        <v>55155</v>
      </c>
    </row>
    <row r="48" spans="1:3" ht="11.25" customHeight="1" x14ac:dyDescent="0.25">
      <c r="A48" s="142" t="s">
        <v>195</v>
      </c>
      <c r="B48" s="143">
        <v>2211</v>
      </c>
      <c r="C48" s="143">
        <v>143555</v>
      </c>
    </row>
    <row r="49" spans="1:3" ht="11.25" customHeight="1" x14ac:dyDescent="0.25">
      <c r="A49" s="142" t="s">
        <v>187</v>
      </c>
      <c r="B49" s="143">
        <v>3299</v>
      </c>
      <c r="C49" s="143">
        <v>215127</v>
      </c>
    </row>
    <row r="50" spans="1:3" ht="11.25" customHeight="1" x14ac:dyDescent="0.25">
      <c r="A50" s="142" t="s">
        <v>189</v>
      </c>
      <c r="B50" s="143">
        <v>997625</v>
      </c>
      <c r="C50" s="143">
        <v>46856982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прил 10 ВМП</vt:lpstr>
      <vt:lpstr>прил 9.4 ДИ тест COV</vt:lpstr>
      <vt:lpstr>прил 9.3 ДИ ЭНД</vt:lpstr>
      <vt:lpstr>прил 9.2 ДИ УЗИ</vt:lpstr>
      <vt:lpstr>прил 9.1 ДИ гист</vt:lpstr>
      <vt:lpstr>прил 8.2 АПП(ЦАОП)</vt:lpstr>
      <vt:lpstr>прил 8.1 АПП обр.</vt:lpstr>
      <vt:lpstr>прил 7виды ОПМП </vt:lpstr>
      <vt:lpstr>прил 6 подш гин фев</vt:lpstr>
      <vt:lpstr>прил 5 подуш гин янв</vt:lpstr>
      <vt:lpstr>прил 4 подуш стом фев</vt:lpstr>
      <vt:lpstr>прил 3 подуш стом янв</vt:lpstr>
      <vt:lpstr>прил 2 подуш тер фев</vt:lpstr>
      <vt:lpstr>прил 1 подуш тер янв</vt:lpstr>
      <vt:lpstr>'прил 9.2 ДИ УЗИ'!Область_печати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2022-03-02T06:37:47Z</dcterms:modified>
</cp:coreProperties>
</file>